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975" yWindow="-60" windowWidth="10200" windowHeight="8010" tabRatio="619"/>
  </bookViews>
  <sheets>
    <sheet name="Д, СМ" sheetId="14" r:id="rId1"/>
    <sheet name="К, КМ" sheetId="2" state="hidden" r:id="rId2"/>
    <sheet name="ЦНСГ" sheetId="5" state="hidden" r:id="rId3"/>
    <sheet name="Двигатели однофазные" sheetId="8" state="hidden" r:id="rId4"/>
    <sheet name="двигатели аис" sheetId="10" state="hidden" r:id="rId5"/>
    <sheet name="Лист2" sheetId="13" state="hidden" r:id="rId6"/>
  </sheets>
  <definedNames>
    <definedName name="_xlnm.Print_Area" localSheetId="0">'Д, СМ'!$A$1:$P$64</definedName>
    <definedName name="_xlnm.Print_Area" localSheetId="3">'Двигатели однофазные'!$A$1:$M$65</definedName>
    <definedName name="_xlnm.Print_Area" localSheetId="1">'К, КМ'!$A$1:$N$73</definedName>
    <definedName name="_xlnm.Print_Area" localSheetId="2">ЦНСГ!$A$1:$G$66</definedName>
  </definedNames>
  <calcPr calcId="145621" refMode="R1C1"/>
</workbook>
</file>

<file path=xl/calcChain.xml><?xml version="1.0" encoding="utf-8"?>
<calcChain xmlns="http://schemas.openxmlformats.org/spreadsheetml/2006/main">
  <c r="K62" i="10" l="1"/>
  <c r="L62" i="10" s="1"/>
  <c r="K61" i="10"/>
  <c r="L61" i="10" s="1"/>
  <c r="K60" i="10"/>
  <c r="L60" i="10" s="1"/>
  <c r="K59" i="10"/>
  <c r="L59" i="10" s="1"/>
  <c r="K58" i="10"/>
  <c r="L58" i="10" s="1"/>
  <c r="K57" i="10"/>
  <c r="L57" i="10" s="1"/>
  <c r="K56" i="10"/>
  <c r="L56" i="10" s="1"/>
</calcChain>
</file>

<file path=xl/sharedStrings.xml><?xml version="1.0" encoding="utf-8"?>
<sst xmlns="http://schemas.openxmlformats.org/spreadsheetml/2006/main" count="1036" uniqueCount="505">
  <si>
    <t xml:space="preserve">П а р а м е т р ы </t>
  </si>
  <si>
    <t>СМ 80-50-200/2</t>
  </si>
  <si>
    <t>Д160/112</t>
  </si>
  <si>
    <t>90-2</t>
  </si>
  <si>
    <t>СМ 80-50-200/2А</t>
  </si>
  <si>
    <t>Д160/112а</t>
  </si>
  <si>
    <t>75-2</t>
  </si>
  <si>
    <t>СМ 80-50-200/2Б</t>
  </si>
  <si>
    <t>Д160/112б</t>
  </si>
  <si>
    <t>55-2</t>
  </si>
  <si>
    <t>СМ 80-50-200/4</t>
  </si>
  <si>
    <t>Д200/36</t>
  </si>
  <si>
    <t>37-4</t>
  </si>
  <si>
    <t>Д200/36а</t>
  </si>
  <si>
    <t>30,0-4</t>
  </si>
  <si>
    <t>СМ 80-50-200/4А</t>
  </si>
  <si>
    <t>Д200/36б</t>
  </si>
  <si>
    <t>22,0-4</t>
  </si>
  <si>
    <t>СМ 80-50-200/4Б</t>
  </si>
  <si>
    <t xml:space="preserve">Д320/50 </t>
  </si>
  <si>
    <t>75-4</t>
  </si>
  <si>
    <t>СМ 100-65-200/2</t>
  </si>
  <si>
    <t>Д320/50а</t>
  </si>
  <si>
    <t>55-4</t>
  </si>
  <si>
    <t>СМ 100-65-200/2А</t>
  </si>
  <si>
    <t>Д320/50б</t>
  </si>
  <si>
    <t>45-4</t>
  </si>
  <si>
    <t>СМ 100-65-200/2Б</t>
  </si>
  <si>
    <t>1Д200/90</t>
  </si>
  <si>
    <t>СМ 100-65-200/4</t>
  </si>
  <si>
    <t>1Д200/90а</t>
  </si>
  <si>
    <t>СМ 100-65-200/4А</t>
  </si>
  <si>
    <t>1Д200/90б</t>
  </si>
  <si>
    <t>СМ 100-65-200/4Б</t>
  </si>
  <si>
    <t>1Д250/125</t>
  </si>
  <si>
    <t>160-2</t>
  </si>
  <si>
    <t>СМ 100-65-250б-4</t>
  </si>
  <si>
    <t>1Д250/125а</t>
  </si>
  <si>
    <t>132-2</t>
  </si>
  <si>
    <t>СМ 100-65-250/4А</t>
  </si>
  <si>
    <t xml:space="preserve">1Д315/50 </t>
  </si>
  <si>
    <t>СМ 100-65-250/4</t>
  </si>
  <si>
    <t>1Д315/50а</t>
  </si>
  <si>
    <t>СМ 100-65-250б-2</t>
  </si>
  <si>
    <t>1Д315/50б</t>
  </si>
  <si>
    <t>45-2</t>
  </si>
  <si>
    <t>СМ 100-65-250/2А</t>
  </si>
  <si>
    <t>1Д315/71</t>
  </si>
  <si>
    <t>110-2</t>
  </si>
  <si>
    <t>СМ 100-65-250/2</t>
  </si>
  <si>
    <t>1Д315/71а</t>
  </si>
  <si>
    <t xml:space="preserve">СМ 125-80-315/4 </t>
  </si>
  <si>
    <t>1Д500/63</t>
  </si>
  <si>
    <t>160-4</t>
  </si>
  <si>
    <t>1Д500/63а</t>
  </si>
  <si>
    <t>110-4</t>
  </si>
  <si>
    <t>СМ 125-100-250/4</t>
  </si>
  <si>
    <t>1Д500/63б</t>
  </si>
  <si>
    <t>90-4</t>
  </si>
  <si>
    <t>СМ 125-100-250/4А</t>
  </si>
  <si>
    <t>1Д630/90</t>
  </si>
  <si>
    <t>250-4</t>
  </si>
  <si>
    <t>СМ 125-100-250/4б-4</t>
  </si>
  <si>
    <t>1Д630/90а</t>
  </si>
  <si>
    <t>200-4</t>
  </si>
  <si>
    <t>СМ 150-125-315/4</t>
  </si>
  <si>
    <t>1Д630/90б</t>
  </si>
  <si>
    <t>СМ 150-125-315/4А</t>
  </si>
  <si>
    <t>132-6</t>
  </si>
  <si>
    <t>СМ 150-125-315/б-4</t>
  </si>
  <si>
    <t>1Д630-90а</t>
  </si>
  <si>
    <t>75-6</t>
  </si>
  <si>
    <t>СМ 150-125-315/6А</t>
  </si>
  <si>
    <t>1Д630-90б</t>
  </si>
  <si>
    <t>55-6</t>
  </si>
  <si>
    <t>СМ 150-125-315б-6</t>
  </si>
  <si>
    <t>1Д630-125</t>
  </si>
  <si>
    <t>400-4</t>
  </si>
  <si>
    <t xml:space="preserve">СМ 150-125-400/4 </t>
  </si>
  <si>
    <t>1Д800-56</t>
  </si>
  <si>
    <t xml:space="preserve">СМ 150-125-400А/4  </t>
  </si>
  <si>
    <t>1Д800-56а</t>
  </si>
  <si>
    <t>132-4</t>
  </si>
  <si>
    <t xml:space="preserve">СМ 150-125-400/6 </t>
  </si>
  <si>
    <t>1Д800-56б</t>
  </si>
  <si>
    <t xml:space="preserve">СМ150-125-400А/6 </t>
  </si>
  <si>
    <t>1Д1250-63</t>
  </si>
  <si>
    <t>315-4</t>
  </si>
  <si>
    <t>СМ 200-150-315/4</t>
  </si>
  <si>
    <t>1Д1250-63а</t>
  </si>
  <si>
    <t xml:space="preserve"> 250-4</t>
  </si>
  <si>
    <t>СМ 200-150-315/4-а</t>
  </si>
  <si>
    <t>1Д1250-63б</t>
  </si>
  <si>
    <t>СМ 200-150-315/6</t>
  </si>
  <si>
    <t>110-6</t>
  </si>
  <si>
    <t>СМ 200-150-315/6-а</t>
  </si>
  <si>
    <t>СМ 200-150-400/4</t>
  </si>
  <si>
    <t>1Д1250-125</t>
  </si>
  <si>
    <t>630-4</t>
  </si>
  <si>
    <t>СМ 200-150-400/4-а</t>
  </si>
  <si>
    <t>1Д1250-125а</t>
  </si>
  <si>
    <t>500-4</t>
  </si>
  <si>
    <t>СМ 200-150-400/4-б</t>
  </si>
  <si>
    <t>1Д1250-125б</t>
  </si>
  <si>
    <t>СМ 200-150-400/6</t>
  </si>
  <si>
    <t>1Д1600-90</t>
  </si>
  <si>
    <t>СМ 200-150-400/6-а</t>
  </si>
  <si>
    <t>1Д1600-90а</t>
  </si>
  <si>
    <t>СМ 200-150-400/6-б</t>
  </si>
  <si>
    <t>1Д1600-90б</t>
  </si>
  <si>
    <t>2Д2000-21</t>
  </si>
  <si>
    <t>160/6</t>
  </si>
  <si>
    <t>Производитель</t>
  </si>
  <si>
    <t>насоса</t>
  </si>
  <si>
    <t>НАСОСЫ МАРКИ К</t>
  </si>
  <si>
    <t>К 8/18</t>
  </si>
  <si>
    <t>1,5/3000</t>
  </si>
  <si>
    <t>Катайск</t>
  </si>
  <si>
    <t>К 50-32-125</t>
  </si>
  <si>
    <t>2,2/3000</t>
  </si>
  <si>
    <t>К 20/30</t>
  </si>
  <si>
    <t>К 65-50-125</t>
  </si>
  <si>
    <t>3/3000</t>
  </si>
  <si>
    <t>К 65-50-160</t>
  </si>
  <si>
    <t>5,5/3000</t>
  </si>
  <si>
    <t>К 45/30</t>
  </si>
  <si>
    <t xml:space="preserve">К 80-65-160 </t>
  </si>
  <si>
    <t>7,5/3000</t>
  </si>
  <si>
    <t>К 45/55</t>
  </si>
  <si>
    <t>К 80-50-200</t>
  </si>
  <si>
    <t>15/3000</t>
  </si>
  <si>
    <t>К45/55А</t>
  </si>
  <si>
    <t>11/3000</t>
  </si>
  <si>
    <t>К90-35</t>
  </si>
  <si>
    <t>К 100-80-160</t>
  </si>
  <si>
    <t>К90/35A</t>
  </si>
  <si>
    <t>90/55</t>
  </si>
  <si>
    <t>К 100-65-200</t>
  </si>
  <si>
    <t>22/3000</t>
  </si>
  <si>
    <t>30/3000</t>
  </si>
  <si>
    <t>К90-55А</t>
  </si>
  <si>
    <t>18,5/3000</t>
  </si>
  <si>
    <t>90/85</t>
  </si>
  <si>
    <t>К 100-65-250</t>
  </si>
  <si>
    <t>45/3000</t>
  </si>
  <si>
    <t>90/85А</t>
  </si>
  <si>
    <t>37/3000</t>
  </si>
  <si>
    <t>К 150-125-250</t>
  </si>
  <si>
    <t>15/1500</t>
  </si>
  <si>
    <t>18,5/1500</t>
  </si>
  <si>
    <t>11/1500</t>
  </si>
  <si>
    <t>К 150-125-315</t>
  </si>
  <si>
    <t>30/1500</t>
  </si>
  <si>
    <t>К 200-150-250</t>
  </si>
  <si>
    <t>К 200-150-315</t>
  </si>
  <si>
    <t>37/1500</t>
  </si>
  <si>
    <t>45/1500</t>
  </si>
  <si>
    <t>К 200-150-400</t>
  </si>
  <si>
    <t>90/1500</t>
  </si>
  <si>
    <t>75/1500</t>
  </si>
  <si>
    <t>К 290/30</t>
  </si>
  <si>
    <t>К 160/30</t>
  </si>
  <si>
    <t xml:space="preserve">К 8/18 </t>
  </si>
  <si>
    <t>Ливгидромаш</t>
  </si>
  <si>
    <t xml:space="preserve">К 20/30 </t>
  </si>
  <si>
    <t>4/3000</t>
  </si>
  <si>
    <t xml:space="preserve">К 45/30 </t>
  </si>
  <si>
    <t>НАСОСЫ МАРКИ КМ</t>
  </si>
  <si>
    <t>КМ 50-32-125</t>
  </si>
  <si>
    <t>КМ 65-50-125</t>
  </si>
  <si>
    <t>КМ 65-50-160</t>
  </si>
  <si>
    <t>КМ 80-65-160</t>
  </si>
  <si>
    <t>КМ 80-50-200</t>
  </si>
  <si>
    <t>КМ 100-80-160</t>
  </si>
  <si>
    <t>КМ 100-65-200</t>
  </si>
  <si>
    <t>КМ 100-65-250</t>
  </si>
  <si>
    <t>КМ 150-125-250</t>
  </si>
  <si>
    <t>Цена, руб.</t>
  </si>
  <si>
    <t>Масса, кг</t>
  </si>
  <si>
    <t>1,1</t>
  </si>
  <si>
    <t>ЦНСг 13-70</t>
  </si>
  <si>
    <t>1,5</t>
  </si>
  <si>
    <t>ЦНСг 13-105</t>
  </si>
  <si>
    <t>2,2</t>
  </si>
  <si>
    <t>ЦНСг 13-140</t>
  </si>
  <si>
    <t>ЦНСг 4-80</t>
  </si>
  <si>
    <t>ЦНСг 13-175</t>
  </si>
  <si>
    <t>ЦНСг 4-100</t>
  </si>
  <si>
    <t>ЦНСг 13-210</t>
  </si>
  <si>
    <t>ЦНСг 4-120</t>
  </si>
  <si>
    <t>3</t>
  </si>
  <si>
    <t>ЦНСг 13-245</t>
  </si>
  <si>
    <t>ЦНСг 4-140</t>
  </si>
  <si>
    <t>4</t>
  </si>
  <si>
    <t>ЦНСг 13-280</t>
  </si>
  <si>
    <t>ЦНСг 4-160</t>
  </si>
  <si>
    <t>5,5</t>
  </si>
  <si>
    <t>ЦНСг 13-315</t>
  </si>
  <si>
    <t>ЦНСг 6-30</t>
  </si>
  <si>
    <t>ЦНСг 13-350</t>
  </si>
  <si>
    <t>ЦНСг 6-40</t>
  </si>
  <si>
    <t>ЦНСг 38-44</t>
  </si>
  <si>
    <t>ЦНСг 6-60</t>
  </si>
  <si>
    <t>ЦНСг 38-66</t>
  </si>
  <si>
    <t>ЦНСг 6-80</t>
  </si>
  <si>
    <t>ЦНСг 38-88</t>
  </si>
  <si>
    <t>ЦНСг 6-100</t>
  </si>
  <si>
    <t>ЦНСг 38-110</t>
  </si>
  <si>
    <t>ЦНСг 6-120</t>
  </si>
  <si>
    <t>ЦНСг 38-132</t>
  </si>
  <si>
    <t>ЦНСг 8-30</t>
  </si>
  <si>
    <t>ЦНСг 38-154</t>
  </si>
  <si>
    <t>ЦНСг 8-40</t>
  </si>
  <si>
    <t>ЦНСг 38-176</t>
  </si>
  <si>
    <t>ЦНСг 8-60</t>
  </si>
  <si>
    <t>ЦНСг 38-198</t>
  </si>
  <si>
    <t>ЦНСг 8-80</t>
  </si>
  <si>
    <t>ЦНСг 38-220</t>
  </si>
  <si>
    <t>ЦНСг 8-100</t>
  </si>
  <si>
    <t>ЦНСг 60-66</t>
  </si>
  <si>
    <t>ЦНСг 10-40</t>
  </si>
  <si>
    <t>ЦНСг 60-99</t>
  </si>
  <si>
    <t>ЦНСг 10-60</t>
  </si>
  <si>
    <t>ЦНСг 60-132</t>
  </si>
  <si>
    <t>ЦНСг 10-80</t>
  </si>
  <si>
    <t>ЦНСг 60-165</t>
  </si>
  <si>
    <t>ЦНСг 10-100</t>
  </si>
  <si>
    <t>ЦНСг 60-198</t>
  </si>
  <si>
    <t>ЦНСг 60-231</t>
  </si>
  <si>
    <t>ЦНСг 60-264</t>
  </si>
  <si>
    <t>ЦНСг 60-330</t>
  </si>
  <si>
    <t>агрегат</t>
  </si>
  <si>
    <t>насос</t>
  </si>
  <si>
    <t>209</t>
  </si>
  <si>
    <t>470</t>
  </si>
  <si>
    <t>233</t>
  </si>
  <si>
    <t>515</t>
  </si>
  <si>
    <t>258</t>
  </si>
  <si>
    <t>620</t>
  </si>
  <si>
    <t>282</t>
  </si>
  <si>
    <t>745</t>
  </si>
  <si>
    <t>305</t>
  </si>
  <si>
    <t>700</t>
  </si>
  <si>
    <t>331</t>
  </si>
  <si>
    <t>945</t>
  </si>
  <si>
    <t>178</t>
  </si>
  <si>
    <t>309</t>
  </si>
  <si>
    <t>198</t>
  </si>
  <si>
    <t>384</t>
  </si>
  <si>
    <t>219</t>
  </si>
  <si>
    <t>422</t>
  </si>
  <si>
    <t>239</t>
  </si>
  <si>
    <t>465</t>
  </si>
  <si>
    <t>259</t>
  </si>
  <si>
    <t>508</t>
  </si>
  <si>
    <t>280</t>
  </si>
  <si>
    <t>531</t>
  </si>
  <si>
    <t>300</t>
  </si>
  <si>
    <t>553</t>
  </si>
  <si>
    <t>321</t>
  </si>
  <si>
    <t>624</t>
  </si>
  <si>
    <t>341</t>
  </si>
  <si>
    <t>701</t>
  </si>
  <si>
    <t>1023</t>
  </si>
  <si>
    <t>1124</t>
  </si>
  <si>
    <t>1346</t>
  </si>
  <si>
    <t>335</t>
  </si>
  <si>
    <t>372</t>
  </si>
  <si>
    <t>415</t>
  </si>
  <si>
    <t>457</t>
  </si>
  <si>
    <t>494</t>
  </si>
  <si>
    <t>549</t>
  </si>
  <si>
    <t>575</t>
  </si>
  <si>
    <t>612</t>
  </si>
  <si>
    <t>649</t>
  </si>
  <si>
    <t>Россия</t>
  </si>
  <si>
    <t>Китай</t>
  </si>
  <si>
    <t>КМ 50-32-125а</t>
  </si>
  <si>
    <t>КМ 65-50-125а</t>
  </si>
  <si>
    <t>КМ 65-50-160а</t>
  </si>
  <si>
    <t>КМ 80-65-160а</t>
  </si>
  <si>
    <t>КМ 80-50-200а</t>
  </si>
  <si>
    <t>КМ 100-80-160а</t>
  </si>
  <si>
    <t>КМ 100-80-160б</t>
  </si>
  <si>
    <t>КМ 100-65-200а</t>
  </si>
  <si>
    <t>КМ 100-65-250а</t>
  </si>
  <si>
    <t>КМ 150-125-250а</t>
  </si>
  <si>
    <t>4Д200/90</t>
  </si>
  <si>
    <t>4Д200/90а</t>
  </si>
  <si>
    <t>4Д200/90б</t>
  </si>
  <si>
    <t xml:space="preserve">4Д315/50 </t>
  </si>
  <si>
    <t>4Д315/50а</t>
  </si>
  <si>
    <t>4Д315/50б</t>
  </si>
  <si>
    <t>4Д315/71</t>
  </si>
  <si>
    <t>4Д315/71а</t>
  </si>
  <si>
    <t>212.N2.040.243/1KK</t>
  </si>
  <si>
    <t>212.N2.025.243/1КК</t>
  </si>
  <si>
    <t>212.N2.032.243/1КК</t>
  </si>
  <si>
    <t xml:space="preserve">212.N2.040.243/1КК </t>
  </si>
  <si>
    <t>212.N2.040.243/1КК</t>
  </si>
  <si>
    <t xml:space="preserve">212.N2.028.243/1КК </t>
  </si>
  <si>
    <t xml:space="preserve">212.N2.045.243/1КК </t>
  </si>
  <si>
    <t>Торцевое уплотнение</t>
  </si>
  <si>
    <t>Марка насоса</t>
  </si>
  <si>
    <t>Напор, м</t>
  </si>
  <si>
    <t>агрегата</t>
  </si>
  <si>
    <t xml:space="preserve">                       </t>
  </si>
  <si>
    <t xml:space="preserve"> Прайс-лист на насосы марок К, КМ</t>
  </si>
  <si>
    <t>Прайс-лист на насосы марки ЦНСг</t>
  </si>
  <si>
    <t>ЦНСг 60-297</t>
  </si>
  <si>
    <t>б/рамы, б/дв.</t>
  </si>
  <si>
    <t>ЦНСг 4-60</t>
  </si>
  <si>
    <t>ЦНСг 4-40</t>
  </si>
  <si>
    <t>ЦНСг 4-30</t>
  </si>
  <si>
    <r>
      <t xml:space="preserve">Контактная информация:  </t>
    </r>
    <r>
      <rPr>
        <sz val="10"/>
        <color theme="1"/>
        <rFont val="Arial"/>
        <family val="2"/>
        <charset val="204"/>
      </rPr>
      <t>Алтайский край, г. Барнаул, ул. Гридасова, 21</t>
    </r>
  </si>
  <si>
    <t xml:space="preserve">www.en22.ru  </t>
  </si>
  <si>
    <t>212.N2.045.243/1КК</t>
  </si>
  <si>
    <t>212.N2.055.243/1КК</t>
  </si>
  <si>
    <t>Тип насоса до 1990г.</t>
  </si>
  <si>
    <t>Эл. дв. кВт/об/мин</t>
  </si>
  <si>
    <t>Мощность эл.дв., кВт</t>
  </si>
  <si>
    <r>
      <t>Произв-ть, м</t>
    </r>
    <r>
      <rPr>
        <b/>
        <vertAlign val="superscript"/>
        <sz val="9"/>
        <rFont val="Arial"/>
        <family val="2"/>
        <charset val="204"/>
      </rPr>
      <t>3</t>
    </r>
    <r>
      <rPr>
        <b/>
        <sz val="9"/>
        <rFont val="Arial"/>
        <family val="2"/>
        <charset val="204"/>
      </rPr>
      <t>/ч</t>
    </r>
  </si>
  <si>
    <t>Мощность эл.дв.,  кВт</t>
  </si>
  <si>
    <t>11/2</t>
  </si>
  <si>
    <t>15/2</t>
  </si>
  <si>
    <t>18,5/2</t>
  </si>
  <si>
    <t>30/2</t>
  </si>
  <si>
    <t>37/2</t>
  </si>
  <si>
    <t>45/2</t>
  </si>
  <si>
    <t>55/2</t>
  </si>
  <si>
    <t>75/2</t>
  </si>
  <si>
    <t>110/2</t>
  </si>
  <si>
    <t>22/2</t>
  </si>
  <si>
    <t>Мощн. эл.дв, кВт/ч/пар полюсов</t>
  </si>
  <si>
    <t>220*130*175</t>
  </si>
  <si>
    <t>235*140*185</t>
  </si>
  <si>
    <t>260*170*215</t>
  </si>
  <si>
    <t>315*180*240</t>
  </si>
  <si>
    <t>355*210*270</t>
  </si>
  <si>
    <t>380*210*270</t>
  </si>
  <si>
    <t>405*230*295</t>
  </si>
  <si>
    <t>420*245*310</t>
  </si>
  <si>
    <t>500*290*340</t>
  </si>
  <si>
    <t>700*420*550</t>
  </si>
  <si>
    <t>740*420*550</t>
  </si>
  <si>
    <t>770*450*590</t>
  </si>
  <si>
    <t>540*290*340</t>
  </si>
  <si>
    <t>810*450*590</t>
  </si>
  <si>
    <t>540*310*340</t>
  </si>
  <si>
    <t>740-420-550</t>
  </si>
  <si>
    <t>405*260*295</t>
  </si>
  <si>
    <t>530*330*400</t>
  </si>
  <si>
    <t>570*330*440</t>
  </si>
  <si>
    <t>Марка эл.дв.</t>
  </si>
  <si>
    <t>IM 1081</t>
  </si>
  <si>
    <t>IM2081 (2181,3681)</t>
  </si>
  <si>
    <t>2p=16, n=315 об/мин</t>
  </si>
  <si>
    <t>2p=12, n=425 об/мин</t>
  </si>
  <si>
    <t>2p=10, n=530 об/мин</t>
  </si>
  <si>
    <t>2p=6, n=960 об/мин</t>
  </si>
  <si>
    <t>2p=4, n=1400 об/мин</t>
  </si>
  <si>
    <t>2p=2, n=2800 об/мин</t>
  </si>
  <si>
    <t>Мощ-ть, кВт</t>
  </si>
  <si>
    <t>АИС56А 2</t>
  </si>
  <si>
    <t>АИС56В2</t>
  </si>
  <si>
    <t>АИС63А2</t>
  </si>
  <si>
    <t>АИС63В2</t>
  </si>
  <si>
    <t>АИС71А2</t>
  </si>
  <si>
    <t xml:space="preserve">АИС71В2 </t>
  </si>
  <si>
    <t>АИС80А2</t>
  </si>
  <si>
    <t>АИС80В2</t>
  </si>
  <si>
    <t>АИС90S2</t>
  </si>
  <si>
    <t>АИС90L2</t>
  </si>
  <si>
    <t>АИС100L2</t>
  </si>
  <si>
    <t>АИС112M2</t>
  </si>
  <si>
    <t>АИС132SА2</t>
  </si>
  <si>
    <t>АИС132SВ2</t>
  </si>
  <si>
    <t>АИС160MА2</t>
  </si>
  <si>
    <t>АИС160MВ2</t>
  </si>
  <si>
    <t>АИС160L2</t>
  </si>
  <si>
    <t>АИС180M2</t>
  </si>
  <si>
    <t>АИС56А4</t>
  </si>
  <si>
    <t>АИС56В4</t>
  </si>
  <si>
    <t>АИС63А4</t>
  </si>
  <si>
    <t>АИС63В4</t>
  </si>
  <si>
    <t>АИС71А4</t>
  </si>
  <si>
    <t xml:space="preserve">АИС71В4 </t>
  </si>
  <si>
    <t>АИС80А4</t>
  </si>
  <si>
    <t>АИС90S4</t>
  </si>
  <si>
    <t>АИС90L4</t>
  </si>
  <si>
    <t>АИС100LА4</t>
  </si>
  <si>
    <t>АИС100LВ4</t>
  </si>
  <si>
    <t>АИС112M4</t>
  </si>
  <si>
    <t>АИС132S4</t>
  </si>
  <si>
    <t>АИС132M4</t>
  </si>
  <si>
    <t>АИС160M4</t>
  </si>
  <si>
    <t>АИС160L4</t>
  </si>
  <si>
    <t>АИС180M4</t>
  </si>
  <si>
    <t>АИС180L4</t>
  </si>
  <si>
    <t>АИС71А6</t>
  </si>
  <si>
    <t>АИС71В6</t>
  </si>
  <si>
    <t>АИС80А6</t>
  </si>
  <si>
    <t>АИС80В6</t>
  </si>
  <si>
    <t>АИС90S6</t>
  </si>
  <si>
    <t>АИС90L6</t>
  </si>
  <si>
    <t>АИС100L6</t>
  </si>
  <si>
    <t>АИС112M6</t>
  </si>
  <si>
    <t>АИС132S6</t>
  </si>
  <si>
    <t>АИС132MА6</t>
  </si>
  <si>
    <t>АИС132MВ6</t>
  </si>
  <si>
    <t>АИС160M6</t>
  </si>
  <si>
    <t>АИС160L6</t>
  </si>
  <si>
    <t>АИС180L6</t>
  </si>
  <si>
    <t>АИС80А8</t>
  </si>
  <si>
    <t>АИС80В8</t>
  </si>
  <si>
    <t>АИС90S8</t>
  </si>
  <si>
    <t>АИС90L8</t>
  </si>
  <si>
    <t>АИС100LА8</t>
  </si>
  <si>
    <t>АИС100LВ8</t>
  </si>
  <si>
    <t>АИС112M8</t>
  </si>
  <si>
    <t>АИС132S8</t>
  </si>
  <si>
    <t>АИС132M8</t>
  </si>
  <si>
    <t>АИС160MА8</t>
  </si>
  <si>
    <t>АИС160MВ8</t>
  </si>
  <si>
    <t>АИС160L8</t>
  </si>
  <si>
    <t>АИС180L8</t>
  </si>
  <si>
    <t>АИС100LА10</t>
  </si>
  <si>
    <t>АИС100LВ10</t>
  </si>
  <si>
    <t>АИС112MА10</t>
  </si>
  <si>
    <t>АИС112MВ10</t>
  </si>
  <si>
    <t>АИС132S10</t>
  </si>
  <si>
    <t>АИС132M10</t>
  </si>
  <si>
    <t>АИС160MА10</t>
  </si>
  <si>
    <t>АИС160MВ10</t>
  </si>
  <si>
    <t>АИС180M10</t>
  </si>
  <si>
    <t>АИС180L10</t>
  </si>
  <si>
    <t>АИС100LА12</t>
  </si>
  <si>
    <t>АИС100LВ12</t>
  </si>
  <si>
    <t>АИС112MА12</t>
  </si>
  <si>
    <t>АИС132S12</t>
  </si>
  <si>
    <t>АИС132M12</t>
  </si>
  <si>
    <t>АИС160M12</t>
  </si>
  <si>
    <t>АИС160L12</t>
  </si>
  <si>
    <t>АИС180L12</t>
  </si>
  <si>
    <t>АИС112MА16</t>
  </si>
  <si>
    <t>АИС112MВ16</t>
  </si>
  <si>
    <t>АИС132M16</t>
  </si>
  <si>
    <t>АИС160MА16</t>
  </si>
  <si>
    <t>АИС160MВ16</t>
  </si>
  <si>
    <t>АИС160L16</t>
  </si>
  <si>
    <t>АИС180M16</t>
  </si>
  <si>
    <t>АИС180L16</t>
  </si>
  <si>
    <t>energo@en22.ru</t>
  </si>
  <si>
    <t>тел/факс: (3852) 59-40-90, 223-001</t>
  </si>
  <si>
    <t>Прайс-лист на электродвигатели "евростандарт"</t>
  </si>
  <si>
    <t>Габаритные размеры, мм</t>
  </si>
  <si>
    <t xml:space="preserve"> Цены указаны с учетом НДС, 18%                                                                                                                                             21.01.2015 </t>
  </si>
  <si>
    <t>К 50-32-125а</t>
  </si>
  <si>
    <t>К 65-50-125а</t>
  </si>
  <si>
    <t>К 65-50-160а</t>
  </si>
  <si>
    <t>К 80-65-160а</t>
  </si>
  <si>
    <t>К 80-50-200а</t>
  </si>
  <si>
    <t>К 100-80-160а</t>
  </si>
  <si>
    <t>К 100-65-200а</t>
  </si>
  <si>
    <t>К 100-65-250а</t>
  </si>
  <si>
    <t>К 150-125-250а</t>
  </si>
  <si>
    <t>К 150-125-315а</t>
  </si>
  <si>
    <t>К 200-150-250а</t>
  </si>
  <si>
    <t>К 200-150-315а</t>
  </si>
  <si>
    <t>К 200-150-400а</t>
  </si>
  <si>
    <t>К 290/30а</t>
  </si>
  <si>
    <t>К 160/30а</t>
  </si>
  <si>
    <t>К 160/30б</t>
  </si>
  <si>
    <t>22/1500</t>
  </si>
  <si>
    <t>договорная</t>
  </si>
  <si>
    <t xml:space="preserve">Алтайский край, г. Барнаул, ул. Гридасова, 21 </t>
  </si>
  <si>
    <t>Тел/факс: (3852) 59-40-90, 223-001</t>
  </si>
  <si>
    <t>Об/мин, число полюс.</t>
  </si>
  <si>
    <t>IM2081, 2181,3681</t>
  </si>
  <si>
    <t>2p=8, n=690 об/мин</t>
  </si>
  <si>
    <t xml:space="preserve">Наши контакты:  </t>
  </si>
  <si>
    <r>
      <t>Серия АИСЕ</t>
    </r>
    <r>
      <rPr>
        <b/>
        <sz val="11"/>
        <color theme="1"/>
        <rFont val="Calibri"/>
        <family val="2"/>
        <charset val="204"/>
        <scheme val="minor"/>
      </rPr>
      <t xml:space="preserve"> (однофазные)</t>
    </r>
  </si>
  <si>
    <t>АИСЕ 63 В2</t>
  </si>
  <si>
    <t>АИСЕ 71 В4</t>
  </si>
  <si>
    <t>АИСЕ 80 А4</t>
  </si>
  <si>
    <t>АИСЕ 80 В4</t>
  </si>
  <si>
    <t>АИСЕ 90 L4</t>
  </si>
  <si>
    <t>АИСЕ 90 L2</t>
  </si>
  <si>
    <t>АИСЕ 100 LА4</t>
  </si>
  <si>
    <r>
      <t>energo@en22.ru</t>
    </r>
    <r>
      <rPr>
        <sz val="11"/>
        <color theme="1"/>
        <rFont val="Calibri"/>
        <family val="2"/>
        <charset val="204"/>
        <scheme val="minor"/>
      </rPr>
      <t xml:space="preserve"> сайт: </t>
    </r>
    <r>
      <rPr>
        <sz val="10"/>
        <color rgb="FF0000FF"/>
        <rFont val="Arial"/>
        <family val="2"/>
        <charset val="204"/>
      </rPr>
      <t xml:space="preserve">www.en22.ru  </t>
    </r>
  </si>
  <si>
    <t>АИС80В4</t>
  </si>
  <si>
    <t>656064, Алтайский край, г. Барнаул, ул. Гридасова, 21                                                    
                                                                                 (3852) 223-001, 299-002, 594-090
                                                                         8-800-250-0676 – единый бесплатный номер 
    e-mail: energo@en22.ru          www.en22.ru</t>
  </si>
  <si>
    <t>Цены указаны с учётом НДС, 18%                                                                                         01.05.2016</t>
  </si>
  <si>
    <t>без рамы</t>
  </si>
  <si>
    <t xml:space="preserve">Цена насоса, руб </t>
  </si>
  <si>
    <t>на раме</t>
  </si>
  <si>
    <t>1Д720/90</t>
  </si>
  <si>
    <t>1Д720/90а</t>
  </si>
  <si>
    <t xml:space="preserve">                                        Прайс-лист на насосы марок Д, 1Д, 2Д, СМ       </t>
  </si>
  <si>
    <t xml:space="preserve">656064, Алтайский край, г. Барнаул, ул. Гридасова, 21                                                     
                                                                                 (3852) 223-001, 299-002, 594-090
                                                                                  8-800-250-0676 – единый бесплатный номер 
    e-mail: energo@en22.ru        www.en22.ru                  </t>
  </si>
  <si>
    <t>Данные цены не являются окончательными и зависят от объема заказа</t>
  </si>
  <si>
    <t>Д, 1Д, 2Д, 4Д</t>
  </si>
  <si>
    <t>СМ</t>
  </si>
  <si>
    <t xml:space="preserve">Цены указаны с учётом НДС, 18%                                                                                                                                                                                                   02.05.2017           </t>
  </si>
  <si>
    <t>по запросу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</si>
</sst>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(* #,##0_);_(* \(#,##0\);_(* &quot;-&quot;??_);_(@_)"/>
    <numFmt numFmtId="166" formatCode="#,##0_р_."/>
    <numFmt numFmtId="167" formatCode="_-* #,##0_р_._-;\-* #,##0_р_._-;_-* &quot;-&quot;??_р_._-;_-@_-"/>
    <numFmt numFmtId="168" formatCode="#,##0_ ;[Red]\-#,##0\ "/>
  </numFmts>
  <fonts count="3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u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b/>
      <sz val="9"/>
      <name val="Arial"/>
      <family val="2"/>
      <charset val="204"/>
    </font>
    <font>
      <b/>
      <vertAlign val="superscript"/>
      <sz val="9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新細明體"/>
      <family val="1"/>
    </font>
    <font>
      <u/>
      <sz val="11"/>
      <color theme="10"/>
      <name val="Calibri"/>
      <family val="2"/>
      <charset val="204"/>
    </font>
    <font>
      <u/>
      <sz val="10"/>
      <color theme="1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rgb="FF0000FF"/>
      <name val="Arial"/>
      <family val="2"/>
      <charset val="204"/>
    </font>
    <font>
      <b/>
      <sz val="8"/>
      <color theme="0" tint="-0.499984740745262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1"/>
      <color theme="1" tint="0.34998626667073579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theme="1" tint="0.34998626667073579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5" fillId="0" borderId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321">
    <xf numFmtId="0" fontId="0" fillId="0" borderId="0" xfId="0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1" fontId="5" fillId="0" borderId="0" xfId="0" applyNumberFormat="1" applyFont="1"/>
    <xf numFmtId="0" fontId="7" fillId="0" borderId="0" xfId="0" applyFont="1" applyBorder="1" applyAlignment="1"/>
    <xf numFmtId="0" fontId="4" fillId="0" borderId="0" xfId="0" applyFont="1"/>
    <xf numFmtId="0" fontId="8" fillId="0" borderId="0" xfId="0" applyFont="1"/>
    <xf numFmtId="0" fontId="5" fillId="0" borderId="0" xfId="0" applyFont="1" applyAlignment="1">
      <alignment horizontal="left"/>
    </xf>
    <xf numFmtId="3" fontId="9" fillId="2" borderId="25" xfId="0" applyNumberFormat="1" applyFont="1" applyFill="1" applyBorder="1" applyAlignment="1">
      <alignment horizontal="right" indent="1"/>
    </xf>
    <xf numFmtId="3" fontId="5" fillId="0" borderId="12" xfId="0" applyNumberFormat="1" applyFont="1" applyBorder="1" applyAlignment="1">
      <alignment horizontal="right" indent="1"/>
    </xf>
    <xf numFmtId="3" fontId="5" fillId="0" borderId="25" xfId="0" applyNumberFormat="1" applyFont="1" applyBorder="1" applyAlignment="1">
      <alignment horizontal="right" indent="1"/>
    </xf>
    <xf numFmtId="3" fontId="5" fillId="0" borderId="16" xfId="0" applyNumberFormat="1" applyFont="1" applyBorder="1" applyAlignment="1">
      <alignment horizontal="right" indent="1"/>
    </xf>
    <xf numFmtId="0" fontId="7" fillId="0" borderId="25" xfId="0" applyFont="1" applyFill="1" applyBorder="1" applyAlignment="1">
      <alignment horizontal="right" indent="1"/>
    </xf>
    <xf numFmtId="0" fontId="9" fillId="2" borderId="25" xfId="0" applyFont="1" applyFill="1" applyBorder="1" applyAlignment="1">
      <alignment horizontal="right" indent="1"/>
    </xf>
    <xf numFmtId="0" fontId="7" fillId="2" borderId="25" xfId="0" applyFont="1" applyFill="1" applyBorder="1" applyAlignment="1">
      <alignment horizontal="right" indent="1"/>
    </xf>
    <xf numFmtId="49" fontId="7" fillId="0" borderId="25" xfId="0" applyNumberFormat="1" applyFont="1" applyFill="1" applyBorder="1" applyAlignment="1">
      <alignment horizontal="right" indent="1"/>
    </xf>
    <xf numFmtId="49" fontId="9" fillId="2" borderId="25" xfId="0" applyNumberFormat="1" applyFont="1" applyFill="1" applyBorder="1" applyAlignment="1">
      <alignment horizontal="right" indent="1"/>
    </xf>
    <xf numFmtId="49" fontId="7" fillId="2" borderId="25" xfId="0" applyNumberFormat="1" applyFont="1" applyFill="1" applyBorder="1" applyAlignment="1">
      <alignment horizontal="right" indent="1"/>
    </xf>
    <xf numFmtId="49" fontId="7" fillId="0" borderId="25" xfId="0" applyNumberFormat="1" applyFont="1" applyBorder="1" applyAlignment="1">
      <alignment horizontal="right" indent="1"/>
    </xf>
    <xf numFmtId="0" fontId="7" fillId="0" borderId="25" xfId="0" applyFont="1" applyBorder="1" applyAlignment="1">
      <alignment horizontal="right" indent="1"/>
    </xf>
    <xf numFmtId="0" fontId="5" fillId="0" borderId="0" xfId="0" applyFont="1" applyBorder="1"/>
    <xf numFmtId="0" fontId="9" fillId="2" borderId="24" xfId="0" applyFont="1" applyFill="1" applyBorder="1" applyAlignment="1">
      <alignment horizontal="left"/>
    </xf>
    <xf numFmtId="0" fontId="7" fillId="0" borderId="24" xfId="0" applyFont="1" applyBorder="1" applyAlignment="1"/>
    <xf numFmtId="0" fontId="5" fillId="0" borderId="24" xfId="0" applyFont="1" applyBorder="1"/>
    <xf numFmtId="0" fontId="6" fillId="0" borderId="0" xfId="0" applyFont="1" applyBorder="1" applyAlignment="1">
      <alignment horizontal="center"/>
    </xf>
    <xf numFmtId="0" fontId="7" fillId="4" borderId="23" xfId="0" applyFont="1" applyFill="1" applyBorder="1" applyAlignment="1" applyProtection="1">
      <alignment horizontal="left"/>
      <protection hidden="1"/>
    </xf>
    <xf numFmtId="167" fontId="7" fillId="0" borderId="21" xfId="1" applyNumberFormat="1" applyFont="1" applyBorder="1" applyAlignment="1" applyProtection="1">
      <alignment horizontal="right" indent="1"/>
      <protection hidden="1"/>
    </xf>
    <xf numFmtId="49" fontId="7" fillId="0" borderId="25" xfId="0" applyNumberFormat="1" applyFont="1" applyBorder="1" applyAlignment="1" applyProtection="1">
      <alignment horizontal="right" indent="1"/>
      <protection hidden="1"/>
    </xf>
    <xf numFmtId="167" fontId="7" fillId="0" borderId="25" xfId="1" applyNumberFormat="1" applyFont="1" applyBorder="1" applyAlignment="1" applyProtection="1">
      <alignment horizontal="right" indent="1"/>
      <protection hidden="1"/>
    </xf>
    <xf numFmtId="3" fontId="7" fillId="0" borderId="25" xfId="0" applyNumberFormat="1" applyFont="1" applyFill="1" applyBorder="1" applyAlignment="1" applyProtection="1">
      <alignment horizontal="right" indent="1"/>
      <protection hidden="1"/>
    </xf>
    <xf numFmtId="0" fontId="7" fillId="4" borderId="25" xfId="0" applyFont="1" applyFill="1" applyBorder="1" applyAlignment="1" applyProtection="1">
      <alignment horizontal="right" indent="1"/>
      <protection hidden="1"/>
    </xf>
    <xf numFmtId="49" fontId="7" fillId="4" borderId="25" xfId="0" applyNumberFormat="1" applyFont="1" applyFill="1" applyBorder="1" applyAlignment="1" applyProtection="1">
      <alignment horizontal="right" indent="1"/>
      <protection hidden="1"/>
    </xf>
    <xf numFmtId="0" fontId="7" fillId="4" borderId="33" xfId="0" applyFont="1" applyFill="1" applyBorder="1" applyAlignment="1" applyProtection="1">
      <alignment horizontal="right" indent="1"/>
      <protection hidden="1"/>
    </xf>
    <xf numFmtId="0" fontId="5" fillId="0" borderId="25" xfId="0" applyFont="1" applyBorder="1" applyAlignment="1">
      <alignment horizontal="right" indent="1"/>
    </xf>
    <xf numFmtId="167" fontId="7" fillId="0" borderId="25" xfId="1" applyNumberFormat="1" applyFont="1" applyFill="1" applyBorder="1" applyAlignment="1" applyProtection="1">
      <alignment horizontal="right" indent="1"/>
      <protection hidden="1"/>
    </xf>
    <xf numFmtId="0" fontId="5" fillId="0" borderId="16" xfId="0" applyFont="1" applyBorder="1" applyAlignment="1">
      <alignment horizontal="right" indent="1"/>
    </xf>
    <xf numFmtId="3" fontId="7" fillId="0" borderId="16" xfId="0" applyNumberFormat="1" applyFont="1" applyFill="1" applyBorder="1" applyAlignment="1" applyProtection="1">
      <alignment horizontal="right" indent="1"/>
      <protection hidden="1"/>
    </xf>
    <xf numFmtId="167" fontId="7" fillId="0" borderId="16" xfId="1" applyNumberFormat="1" applyFont="1" applyFill="1" applyBorder="1" applyAlignment="1" applyProtection="1">
      <alignment horizontal="right" indent="1"/>
      <protection hidden="1"/>
    </xf>
    <xf numFmtId="49" fontId="7" fillId="0" borderId="37" xfId="0" applyNumberFormat="1" applyFont="1" applyBorder="1" applyAlignment="1" applyProtection="1">
      <alignment horizontal="right" indent="1"/>
      <protection hidden="1"/>
    </xf>
    <xf numFmtId="3" fontId="5" fillId="0" borderId="33" xfId="0" applyNumberFormat="1" applyFont="1" applyBorder="1" applyAlignment="1">
      <alignment horizontal="right" indent="1"/>
    </xf>
    <xf numFmtId="3" fontId="5" fillId="0" borderId="17" xfId="0" applyNumberFormat="1" applyFont="1" applyBorder="1" applyAlignment="1">
      <alignment horizontal="right" indent="1"/>
    </xf>
    <xf numFmtId="0" fontId="5" fillId="0" borderId="37" xfId="0" applyFont="1" applyBorder="1" applyAlignment="1">
      <alignment horizontal="right" indent="1"/>
    </xf>
    <xf numFmtId="0" fontId="5" fillId="0" borderId="18" xfId="0" applyFont="1" applyBorder="1" applyAlignment="1">
      <alignment horizontal="right" indent="1"/>
    </xf>
    <xf numFmtId="49" fontId="7" fillId="0" borderId="38" xfId="0" applyNumberFormat="1" applyFont="1" applyBorder="1" applyAlignment="1" applyProtection="1">
      <alignment horizontal="right" indent="1"/>
      <protection hidden="1"/>
    </xf>
    <xf numFmtId="3" fontId="7" fillId="0" borderId="21" xfId="0" applyNumberFormat="1" applyFont="1" applyFill="1" applyBorder="1" applyAlignment="1" applyProtection="1">
      <alignment horizontal="right" indent="1"/>
      <protection hidden="1"/>
    </xf>
    <xf numFmtId="3" fontId="5" fillId="0" borderId="22" xfId="0" applyNumberFormat="1" applyFont="1" applyBorder="1" applyAlignment="1">
      <alignment horizontal="right" indent="1"/>
    </xf>
    <xf numFmtId="49" fontId="7" fillId="4" borderId="37" xfId="0" applyNumberFormat="1" applyFont="1" applyFill="1" applyBorder="1" applyAlignment="1" applyProtection="1">
      <alignment horizontal="right" indent="1"/>
      <protection hidden="1"/>
    </xf>
    <xf numFmtId="3" fontId="5" fillId="0" borderId="21" xfId="0" applyNumberFormat="1" applyFont="1" applyBorder="1" applyAlignment="1">
      <alignment horizontal="right" indent="1"/>
    </xf>
    <xf numFmtId="3" fontId="5" fillId="0" borderId="36" xfId="0" applyNumberFormat="1" applyFont="1" applyBorder="1" applyAlignment="1">
      <alignment horizontal="right" indent="1"/>
    </xf>
    <xf numFmtId="0" fontId="17" fillId="0" borderId="19" xfId="4" applyBorder="1" applyAlignment="1" applyProtection="1">
      <alignment horizontal="left"/>
      <protection hidden="1"/>
    </xf>
    <xf numFmtId="0" fontId="17" fillId="0" borderId="23" xfId="4" applyBorder="1" applyAlignment="1" applyProtection="1">
      <alignment horizontal="left"/>
      <protection hidden="1"/>
    </xf>
    <xf numFmtId="0" fontId="6" fillId="0" borderId="0" xfId="0" applyFont="1" applyAlignment="1">
      <alignment horizontal="center"/>
    </xf>
    <xf numFmtId="0" fontId="0" fillId="0" borderId="0" xfId="0" applyAlignment="1"/>
    <xf numFmtId="0" fontId="6" fillId="0" borderId="0" xfId="0" applyFont="1" applyBorder="1" applyAlignment="1">
      <alignment horizontal="center"/>
    </xf>
    <xf numFmtId="0" fontId="17" fillId="0" borderId="30" xfId="4" applyBorder="1" applyAlignment="1" applyProtection="1">
      <alignment horizontal="left"/>
      <protection hidden="1"/>
    </xf>
    <xf numFmtId="0" fontId="17" fillId="0" borderId="30" xfId="4" applyFill="1" applyBorder="1" applyAlignment="1" applyProtection="1">
      <alignment horizontal="left"/>
      <protection hidden="1"/>
    </xf>
    <xf numFmtId="0" fontId="17" fillId="0" borderId="32" xfId="4" applyFill="1" applyBorder="1" applyAlignment="1" applyProtection="1">
      <alignment horizontal="left"/>
      <protection hidden="1"/>
    </xf>
    <xf numFmtId="0" fontId="17" fillId="0" borderId="23" xfId="4" applyBorder="1" applyAlignment="1" applyProtection="1"/>
    <xf numFmtId="0" fontId="17" fillId="0" borderId="26" xfId="4" applyBorder="1" applyAlignment="1" applyProtection="1"/>
    <xf numFmtId="0" fontId="13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right" indent="1"/>
    </xf>
    <xf numFmtId="0" fontId="5" fillId="0" borderId="21" xfId="0" applyFont="1" applyBorder="1" applyAlignment="1">
      <alignment horizontal="right" indent="1"/>
    </xf>
    <xf numFmtId="0" fontId="5" fillId="0" borderId="24" xfId="0" applyFont="1" applyBorder="1" applyAlignment="1">
      <alignment horizontal="right" indent="1"/>
    </xf>
    <xf numFmtId="0" fontId="5" fillId="0" borderId="35" xfId="0" applyFont="1" applyBorder="1" applyAlignment="1">
      <alignment horizontal="right" indent="1"/>
    </xf>
    <xf numFmtId="0" fontId="5" fillId="0" borderId="36" xfId="0" applyFont="1" applyBorder="1" applyAlignment="1">
      <alignment horizontal="right" indent="1"/>
    </xf>
    <xf numFmtId="0" fontId="5" fillId="0" borderId="40" xfId="0" applyFont="1" applyBorder="1" applyAlignment="1">
      <alignment horizontal="right" indent="1"/>
    </xf>
    <xf numFmtId="0" fontId="5" fillId="0" borderId="12" xfId="0" applyFont="1" applyBorder="1" applyAlignment="1">
      <alignment horizontal="right" indent="1"/>
    </xf>
    <xf numFmtId="0" fontId="13" fillId="0" borderId="0" xfId="0" applyFont="1" applyBorder="1" applyAlignment="1">
      <alignment horizontal="center" vertical="center" wrapText="1"/>
    </xf>
    <xf numFmtId="0" fontId="2" fillId="0" borderId="27" xfId="0" applyFont="1" applyBorder="1" applyAlignment="1"/>
    <xf numFmtId="0" fontId="5" fillId="0" borderId="34" xfId="0" applyFont="1" applyBorder="1"/>
    <xf numFmtId="0" fontId="5" fillId="0" borderId="29" xfId="0" applyFont="1" applyBorder="1"/>
    <xf numFmtId="0" fontId="5" fillId="0" borderId="39" xfId="0" applyFont="1" applyBorder="1"/>
    <xf numFmtId="0" fontId="2" fillId="0" borderId="28" xfId="0" applyFont="1" applyBorder="1" applyAlignment="1"/>
    <xf numFmtId="0" fontId="5" fillId="0" borderId="9" xfId="0" applyFont="1" applyBorder="1" applyAlignment="1">
      <alignment horizontal="right" indent="1"/>
    </xf>
    <xf numFmtId="0" fontId="5" fillId="0" borderId="15" xfId="0" applyFont="1" applyBorder="1" applyAlignment="1">
      <alignment horizontal="right" indent="1"/>
    </xf>
    <xf numFmtId="0" fontId="5" fillId="0" borderId="25" xfId="0" applyFont="1" applyBorder="1" applyAlignment="1">
      <alignment horizontal="right"/>
    </xf>
    <xf numFmtId="0" fontId="18" fillId="0" borderId="0" xfId="4" applyFont="1" applyAlignment="1" applyProtection="1"/>
    <xf numFmtId="0" fontId="17" fillId="0" borderId="19" xfId="4" applyBorder="1" applyAlignment="1" applyProtection="1"/>
    <xf numFmtId="0" fontId="17" fillId="0" borderId="48" xfId="4" applyBorder="1" applyAlignment="1" applyProtection="1"/>
    <xf numFmtId="0" fontId="17" fillId="0" borderId="11" xfId="4" applyBorder="1" applyAlignment="1" applyProtection="1"/>
    <xf numFmtId="0" fontId="13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right"/>
    </xf>
    <xf numFmtId="0" fontId="5" fillId="0" borderId="13" xfId="0" applyFont="1" applyBorder="1" applyAlignment="1">
      <alignment horizontal="right" indent="1"/>
    </xf>
    <xf numFmtId="0" fontId="5" fillId="0" borderId="33" xfId="0" applyFont="1" applyBorder="1" applyAlignment="1">
      <alignment horizontal="right" indent="1"/>
    </xf>
    <xf numFmtId="0" fontId="5" fillId="0" borderId="16" xfId="0" applyFont="1" applyBorder="1" applyAlignment="1">
      <alignment horizontal="right"/>
    </xf>
    <xf numFmtId="0" fontId="5" fillId="0" borderId="17" xfId="0" applyFont="1" applyBorder="1" applyAlignment="1">
      <alignment horizontal="right" indent="1"/>
    </xf>
    <xf numFmtId="0" fontId="0" fillId="3" borderId="0" xfId="0" applyFill="1"/>
    <xf numFmtId="0" fontId="23" fillId="3" borderId="51" xfId="0" applyFont="1" applyFill="1" applyBorder="1" applyAlignment="1">
      <alignment horizontal="center" wrapText="1"/>
    </xf>
    <xf numFmtId="0" fontId="23" fillId="3" borderId="53" xfId="0" applyFont="1" applyFill="1" applyBorder="1" applyAlignment="1">
      <alignment horizontal="center" wrapText="1"/>
    </xf>
    <xf numFmtId="0" fontId="17" fillId="3" borderId="6" xfId="4" applyFill="1" applyBorder="1" applyAlignment="1" applyProtection="1"/>
    <xf numFmtId="0" fontId="22" fillId="3" borderId="6" xfId="0" applyFont="1" applyFill="1" applyBorder="1" applyAlignment="1">
      <alignment horizontal="right" indent="1"/>
    </xf>
    <xf numFmtId="3" fontId="22" fillId="3" borderId="6" xfId="0" applyNumberFormat="1" applyFont="1" applyFill="1" applyBorder="1" applyAlignment="1">
      <alignment horizontal="right" indent="1"/>
    </xf>
    <xf numFmtId="3" fontId="22" fillId="3" borderId="54" xfId="0" applyNumberFormat="1" applyFont="1" applyFill="1" applyBorder="1" applyAlignment="1">
      <alignment horizontal="right"/>
    </xf>
    <xf numFmtId="3" fontId="22" fillId="3" borderId="54" xfId="0" applyNumberFormat="1" applyFont="1" applyFill="1" applyBorder="1" applyAlignment="1">
      <alignment horizontal="right" indent="1"/>
    </xf>
    <xf numFmtId="0" fontId="22" fillId="3" borderId="6" xfId="0" applyFont="1" applyFill="1" applyBorder="1" applyAlignment="1">
      <alignment horizontal="right"/>
    </xf>
    <xf numFmtId="3" fontId="22" fillId="3" borderId="6" xfId="0" applyNumberFormat="1" applyFont="1" applyFill="1" applyBorder="1" applyAlignment="1">
      <alignment horizontal="right"/>
    </xf>
    <xf numFmtId="0" fontId="17" fillId="3" borderId="51" xfId="4" applyFill="1" applyBorder="1" applyAlignment="1" applyProtection="1"/>
    <xf numFmtId="0" fontId="22" fillId="3" borderId="51" xfId="0" applyFont="1" applyFill="1" applyBorder="1" applyAlignment="1">
      <alignment horizontal="right" indent="1"/>
    </xf>
    <xf numFmtId="3" fontId="22" fillId="3" borderId="51" xfId="0" applyNumberFormat="1" applyFont="1" applyFill="1" applyBorder="1" applyAlignment="1">
      <alignment horizontal="right" indent="1"/>
    </xf>
    <xf numFmtId="3" fontId="22" fillId="3" borderId="53" xfId="0" applyNumberFormat="1" applyFont="1" applyFill="1" applyBorder="1" applyAlignment="1">
      <alignment horizontal="right" indent="1"/>
    </xf>
    <xf numFmtId="0" fontId="17" fillId="3" borderId="6" xfId="4" applyFill="1" applyBorder="1" applyAlignment="1" applyProtection="1">
      <alignment wrapText="1"/>
    </xf>
    <xf numFmtId="0" fontId="22" fillId="3" borderId="6" xfId="0" applyFont="1" applyFill="1" applyBorder="1" applyAlignment="1">
      <alignment horizontal="right" wrapText="1" indent="1"/>
    </xf>
    <xf numFmtId="3" fontId="22" fillId="3" borderId="6" xfId="0" applyNumberFormat="1" applyFont="1" applyFill="1" applyBorder="1" applyAlignment="1">
      <alignment horizontal="right" wrapText="1" indent="1"/>
    </xf>
    <xf numFmtId="0" fontId="22" fillId="3" borderId="54" xfId="0" applyFont="1" applyFill="1" applyBorder="1" applyAlignment="1">
      <alignment horizontal="right" wrapText="1" indent="1"/>
    </xf>
    <xf numFmtId="0" fontId="22" fillId="3" borderId="54" xfId="0" applyFont="1" applyFill="1" applyBorder="1" applyAlignment="1">
      <alignment horizontal="right" indent="1"/>
    </xf>
    <xf numFmtId="3" fontId="22" fillId="3" borderId="51" xfId="0" applyNumberFormat="1" applyFont="1" applyFill="1" applyBorder="1" applyAlignment="1">
      <alignment horizontal="right"/>
    </xf>
    <xf numFmtId="3" fontId="22" fillId="3" borderId="53" xfId="0" applyNumberFormat="1" applyFont="1" applyFill="1" applyBorder="1" applyAlignment="1">
      <alignment horizontal="right"/>
    </xf>
    <xf numFmtId="3" fontId="22" fillId="3" borderId="54" xfId="0" applyNumberFormat="1" applyFont="1" applyFill="1" applyBorder="1" applyAlignment="1">
      <alignment horizontal="right" wrapText="1" indent="1"/>
    </xf>
    <xf numFmtId="0" fontId="22" fillId="3" borderId="53" xfId="0" applyFont="1" applyFill="1" applyBorder="1" applyAlignment="1">
      <alignment horizontal="right" indent="1"/>
    </xf>
    <xf numFmtId="0" fontId="21" fillId="3" borderId="6" xfId="0" applyFont="1" applyFill="1" applyBorder="1" applyAlignment="1">
      <alignment wrapText="1"/>
    </xf>
    <xf numFmtId="3" fontId="23" fillId="3" borderId="6" xfId="0" applyNumberFormat="1" applyFont="1" applyFill="1" applyBorder="1" applyAlignment="1">
      <alignment wrapText="1"/>
    </xf>
    <xf numFmtId="3" fontId="22" fillId="3" borderId="6" xfId="0" applyNumberFormat="1" applyFont="1" applyFill="1" applyBorder="1" applyAlignment="1">
      <alignment wrapText="1"/>
    </xf>
    <xf numFmtId="0" fontId="22" fillId="3" borderId="6" xfId="0" applyFont="1" applyFill="1" applyBorder="1" applyAlignment="1">
      <alignment horizontal="right" wrapText="1"/>
    </xf>
    <xf numFmtId="0" fontId="21" fillId="3" borderId="51" xfId="0" applyFont="1" applyFill="1" applyBorder="1" applyAlignment="1">
      <alignment horizontal="center" wrapText="1"/>
    </xf>
    <xf numFmtId="0" fontId="22" fillId="3" borderId="51" xfId="0" applyFont="1" applyFill="1" applyBorder="1" applyAlignment="1">
      <alignment horizontal="right" wrapText="1" indent="1"/>
    </xf>
    <xf numFmtId="3" fontId="22" fillId="3" borderId="51" xfId="0" applyNumberFormat="1" applyFont="1" applyFill="1" applyBorder="1" applyAlignment="1">
      <alignment wrapText="1"/>
    </xf>
    <xf numFmtId="0" fontId="0" fillId="3" borderId="6" xfId="0" applyFill="1" applyBorder="1"/>
    <xf numFmtId="0" fontId="0" fillId="3" borderId="54" xfId="0" applyFill="1" applyBorder="1"/>
    <xf numFmtId="3" fontId="7" fillId="0" borderId="25" xfId="0" applyNumberFormat="1" applyFont="1" applyFill="1" applyBorder="1" applyAlignment="1">
      <alignment horizontal="right" indent="1"/>
    </xf>
    <xf numFmtId="3" fontId="7" fillId="5" borderId="21" xfId="0" applyNumberFormat="1" applyFont="1" applyFill="1" applyBorder="1" applyAlignment="1" applyProtection="1">
      <alignment horizontal="right" indent="1"/>
      <protection hidden="1"/>
    </xf>
    <xf numFmtId="3" fontId="7" fillId="5" borderId="25" xfId="0" applyNumberFormat="1" applyFont="1" applyFill="1" applyBorder="1" applyAlignment="1" applyProtection="1">
      <alignment horizontal="right" indent="1"/>
      <protection hidden="1"/>
    </xf>
    <xf numFmtId="3" fontId="7" fillId="5" borderId="16" xfId="0" applyNumberFormat="1" applyFont="1" applyFill="1" applyBorder="1" applyAlignment="1" applyProtection="1">
      <alignment horizontal="right" indent="1"/>
      <protection hidden="1"/>
    </xf>
    <xf numFmtId="49" fontId="7" fillId="0" borderId="21" xfId="0" applyNumberFormat="1" applyFont="1" applyBorder="1" applyAlignment="1" applyProtection="1">
      <alignment horizontal="right" indent="1"/>
      <protection hidden="1"/>
    </xf>
    <xf numFmtId="49" fontId="10" fillId="0" borderId="16" xfId="0" applyNumberFormat="1" applyFont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horizontal="center" vertical="center"/>
      <protection hidden="1"/>
    </xf>
    <xf numFmtId="0" fontId="10" fillId="0" borderId="17" xfId="0" applyFont="1" applyBorder="1" applyAlignment="1" applyProtection="1">
      <alignment horizontal="center" vertical="center"/>
      <protection hidden="1"/>
    </xf>
    <xf numFmtId="3" fontId="9" fillId="0" borderId="25" xfId="0" applyNumberFormat="1" applyFont="1" applyFill="1" applyBorder="1" applyAlignment="1">
      <alignment horizontal="right" indent="1"/>
    </xf>
    <xf numFmtId="0" fontId="5" fillId="0" borderId="0" xfId="0" applyFont="1" applyFill="1"/>
    <xf numFmtId="0" fontId="0" fillId="0" borderId="0" xfId="0" applyFill="1"/>
    <xf numFmtId="3" fontId="27" fillId="0" borderId="25" xfId="0" applyNumberFormat="1" applyFont="1" applyFill="1" applyBorder="1" applyAlignment="1">
      <alignment horizontal="center" shrinkToFit="1"/>
    </xf>
    <xf numFmtId="3" fontId="9" fillId="2" borderId="25" xfId="0" applyNumberFormat="1" applyFont="1" applyFill="1" applyBorder="1" applyAlignment="1">
      <alignment horizontal="center"/>
    </xf>
    <xf numFmtId="3" fontId="7" fillId="2" borderId="25" xfId="0" applyNumberFormat="1" applyFont="1" applyFill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0" fontId="4" fillId="0" borderId="0" xfId="0" applyFont="1" applyBorder="1" applyAlignment="1"/>
    <xf numFmtId="0" fontId="28" fillId="0" borderId="0" xfId="0" applyFont="1" applyAlignment="1">
      <alignment vertical="center" wrapText="1"/>
    </xf>
    <xf numFmtId="0" fontId="29" fillId="0" borderId="0" xfId="0" applyFont="1"/>
    <xf numFmtId="0" fontId="29" fillId="0" borderId="0" xfId="0" applyFont="1" applyBorder="1"/>
    <xf numFmtId="0" fontId="30" fillId="0" borderId="0" xfId="0" applyFont="1"/>
    <xf numFmtId="0" fontId="7" fillId="0" borderId="25" xfId="0" applyFont="1" applyBorder="1" applyAlignment="1">
      <alignment horizontal="center"/>
    </xf>
    <xf numFmtId="0" fontId="7" fillId="0" borderId="25" xfId="0" applyNumberFormat="1" applyFont="1" applyBorder="1" applyAlignment="1">
      <alignment horizontal="center"/>
    </xf>
    <xf numFmtId="168" fontId="7" fillId="0" borderId="25" xfId="0" applyNumberFormat="1" applyFont="1" applyBorder="1" applyAlignment="1">
      <alignment horizontal="center"/>
    </xf>
    <xf numFmtId="16" fontId="7" fillId="0" borderId="25" xfId="0" applyNumberFormat="1" applyFont="1" applyBorder="1" applyAlignment="1">
      <alignment horizontal="center"/>
    </xf>
    <xf numFmtId="0" fontId="7" fillId="0" borderId="25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7" fillId="0" borderId="68" xfId="0" applyFont="1" applyBorder="1" applyAlignment="1">
      <alignment horizontal="center"/>
    </xf>
    <xf numFmtId="0" fontId="7" fillId="0" borderId="68" xfId="0" applyNumberFormat="1" applyFont="1" applyBorder="1" applyAlignment="1">
      <alignment horizontal="center"/>
    </xf>
    <xf numFmtId="3" fontId="7" fillId="0" borderId="68" xfId="0" applyNumberFormat="1" applyFont="1" applyBorder="1" applyAlignment="1">
      <alignment horizontal="center"/>
    </xf>
    <xf numFmtId="0" fontId="5" fillId="0" borderId="20" xfId="0" applyFont="1" applyBorder="1"/>
    <xf numFmtId="49" fontId="9" fillId="2" borderId="21" xfId="0" applyNumberFormat="1" applyFont="1" applyFill="1" applyBorder="1" applyAlignment="1">
      <alignment horizontal="right" indent="1"/>
    </xf>
    <xf numFmtId="0" fontId="9" fillId="2" borderId="21" xfId="0" applyFont="1" applyFill="1" applyBorder="1" applyAlignment="1">
      <alignment horizontal="right" indent="1"/>
    </xf>
    <xf numFmtId="3" fontId="9" fillId="2" borderId="21" xfId="0" applyNumberFormat="1" applyFont="1" applyFill="1" applyBorder="1" applyAlignment="1">
      <alignment horizontal="center"/>
    </xf>
    <xf numFmtId="3" fontId="9" fillId="0" borderId="21" xfId="0" applyNumberFormat="1" applyFont="1" applyFill="1" applyBorder="1" applyAlignment="1">
      <alignment horizontal="right" indent="1"/>
    </xf>
    <xf numFmtId="3" fontId="9" fillId="2" borderId="21" xfId="0" applyNumberFormat="1" applyFont="1" applyFill="1" applyBorder="1" applyAlignment="1">
      <alignment horizontal="right" indent="1"/>
    </xf>
    <xf numFmtId="0" fontId="13" fillId="0" borderId="68" xfId="0" applyFont="1" applyBorder="1" applyAlignment="1">
      <alignment horizontal="center" vertical="center" wrapText="1"/>
    </xf>
    <xf numFmtId="0" fontId="10" fillId="0" borderId="68" xfId="0" applyFont="1" applyFill="1" applyBorder="1" applyAlignment="1">
      <alignment horizontal="center" vertical="center" wrapText="1"/>
    </xf>
    <xf numFmtId="0" fontId="7" fillId="0" borderId="70" xfId="0" applyFont="1" applyBorder="1" applyAlignment="1"/>
    <xf numFmtId="49" fontId="7" fillId="0" borderId="68" xfId="0" applyNumberFormat="1" applyFont="1" applyBorder="1" applyAlignment="1">
      <alignment horizontal="right" indent="1"/>
    </xf>
    <xf numFmtId="0" fontId="7" fillId="0" borderId="68" xfId="0" applyFont="1" applyBorder="1" applyAlignment="1">
      <alignment horizontal="right" indent="1"/>
    </xf>
    <xf numFmtId="3" fontId="9" fillId="2" borderId="68" xfId="0" applyNumberFormat="1" applyFont="1" applyFill="1" applyBorder="1" applyAlignment="1">
      <alignment horizontal="right" indent="1"/>
    </xf>
    <xf numFmtId="0" fontId="7" fillId="0" borderId="21" xfId="0" applyFont="1" applyFill="1" applyBorder="1" applyAlignment="1">
      <alignment horizontal="right" indent="1"/>
    </xf>
    <xf numFmtId="3" fontId="7" fillId="0" borderId="21" xfId="0" applyNumberFormat="1" applyFont="1" applyFill="1" applyBorder="1" applyAlignment="1">
      <alignment horizontal="right" indent="1"/>
    </xf>
    <xf numFmtId="0" fontId="9" fillId="2" borderId="77" xfId="0" applyFont="1" applyFill="1" applyBorder="1" applyAlignment="1">
      <alignment horizontal="left"/>
    </xf>
    <xf numFmtId="0" fontId="7" fillId="2" borderId="77" xfId="0" applyFont="1" applyFill="1" applyBorder="1" applyAlignment="1">
      <alignment horizontal="left"/>
    </xf>
    <xf numFmtId="0" fontId="7" fillId="0" borderId="77" xfId="0" applyFont="1" applyBorder="1" applyAlignment="1">
      <alignment horizontal="left" wrapText="1"/>
    </xf>
    <xf numFmtId="165" fontId="7" fillId="2" borderId="75" xfId="1" applyNumberFormat="1" applyFont="1" applyFill="1" applyBorder="1" applyAlignment="1">
      <alignment horizontal="right"/>
    </xf>
    <xf numFmtId="0" fontId="7" fillId="0" borderId="77" xfId="0" applyFont="1" applyBorder="1" applyAlignment="1">
      <alignment horizontal="left"/>
    </xf>
    <xf numFmtId="166" fontId="7" fillId="0" borderId="75" xfId="1" applyNumberFormat="1" applyFont="1" applyBorder="1" applyAlignment="1">
      <alignment horizontal="center"/>
    </xf>
    <xf numFmtId="0" fontId="7" fillId="0" borderId="78" xfId="0" applyFont="1" applyBorder="1" applyAlignment="1">
      <alignment horizontal="left"/>
    </xf>
    <xf numFmtId="166" fontId="7" fillId="0" borderId="69" xfId="1" applyNumberFormat="1" applyFont="1" applyBorder="1" applyAlignment="1">
      <alignment horizontal="center"/>
    </xf>
    <xf numFmtId="165" fontId="7" fillId="2" borderId="80" xfId="1" applyNumberFormat="1" applyFont="1" applyFill="1" applyBorder="1" applyAlignment="1">
      <alignment horizontal="right"/>
    </xf>
    <xf numFmtId="0" fontId="7" fillId="0" borderId="77" xfId="0" applyFont="1" applyBorder="1" applyAlignment="1"/>
    <xf numFmtId="0" fontId="5" fillId="0" borderId="77" xfId="0" applyFont="1" applyBorder="1"/>
    <xf numFmtId="0" fontId="5" fillId="0" borderId="78" xfId="0" applyFont="1" applyBorder="1"/>
    <xf numFmtId="0" fontId="5" fillId="0" borderId="70" xfId="0" applyFont="1" applyBorder="1"/>
    <xf numFmtId="49" fontId="9" fillId="2" borderId="68" xfId="0" applyNumberFormat="1" applyFont="1" applyFill="1" applyBorder="1" applyAlignment="1">
      <alignment horizontal="right" indent="1"/>
    </xf>
    <xf numFmtId="0" fontId="9" fillId="2" borderId="68" xfId="0" applyFont="1" applyFill="1" applyBorder="1" applyAlignment="1">
      <alignment horizontal="right" indent="1"/>
    </xf>
    <xf numFmtId="3" fontId="7" fillId="0" borderId="68" xfId="0" applyNumberFormat="1" applyFont="1" applyFill="1" applyBorder="1" applyAlignment="1">
      <alignment horizontal="right" indent="1"/>
    </xf>
    <xf numFmtId="165" fontId="7" fillId="2" borderId="69" xfId="1" applyNumberFormat="1" applyFont="1" applyFill="1" applyBorder="1" applyAlignment="1">
      <alignment horizontal="right"/>
    </xf>
    <xf numFmtId="0" fontId="7" fillId="2" borderId="79" xfId="0" applyFont="1" applyFill="1" applyBorder="1" applyAlignment="1">
      <alignment horizontal="left"/>
    </xf>
    <xf numFmtId="49" fontId="7" fillId="2" borderId="21" xfId="0" applyNumberFormat="1" applyFont="1" applyFill="1" applyBorder="1" applyAlignment="1">
      <alignment horizontal="right" indent="1"/>
    </xf>
    <xf numFmtId="0" fontId="7" fillId="2" borderId="21" xfId="0" applyFont="1" applyFill="1" applyBorder="1" applyAlignment="1">
      <alignment horizontal="right" indent="1"/>
    </xf>
    <xf numFmtId="3" fontId="7" fillId="2" borderId="21" xfId="0" applyNumberFormat="1" applyFont="1" applyFill="1" applyBorder="1" applyAlignment="1">
      <alignment horizontal="center"/>
    </xf>
    <xf numFmtId="0" fontId="5" fillId="0" borderId="62" xfId="0" applyFont="1" applyBorder="1"/>
    <xf numFmtId="0" fontId="7" fillId="2" borderId="31" xfId="0" applyFont="1" applyFill="1" applyBorder="1" applyAlignment="1">
      <alignment horizontal="left"/>
    </xf>
    <xf numFmtId="0" fontId="10" fillId="0" borderId="68" xfId="0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24" xfId="0" applyFont="1" applyBorder="1"/>
    <xf numFmtId="0" fontId="7" fillId="0" borderId="24" xfId="0" applyFont="1" applyBorder="1" applyAlignment="1">
      <alignment horizontal="center"/>
    </xf>
    <xf numFmtId="0" fontId="2" fillId="0" borderId="35" xfId="0" applyFont="1" applyBorder="1"/>
    <xf numFmtId="0" fontId="2" fillId="0" borderId="20" xfId="0" applyFont="1" applyBorder="1"/>
    <xf numFmtId="0" fontId="29" fillId="0" borderId="62" xfId="0" applyFont="1" applyBorder="1"/>
    <xf numFmtId="0" fontId="4" fillId="0" borderId="24" xfId="4" applyFont="1" applyBorder="1" applyAlignment="1" applyProtection="1">
      <alignment horizontal="left"/>
    </xf>
    <xf numFmtId="0" fontId="2" fillId="0" borderId="70" xfId="0" applyFont="1" applyBorder="1"/>
    <xf numFmtId="0" fontId="7" fillId="0" borderId="21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0" fontId="7" fillId="0" borderId="36" xfId="0" applyNumberFormat="1" applyFont="1" applyBorder="1" applyAlignment="1">
      <alignment horizontal="center"/>
    </xf>
    <xf numFmtId="0" fontId="7" fillId="0" borderId="20" xfId="0" applyNumberFormat="1" applyFont="1" applyBorder="1" applyAlignment="1">
      <alignment horizontal="center"/>
    </xf>
    <xf numFmtId="0" fontId="34" fillId="2" borderId="82" xfId="0" applyFont="1" applyFill="1" applyBorder="1" applyAlignment="1">
      <alignment horizontal="left"/>
    </xf>
    <xf numFmtId="0" fontId="34" fillId="2" borderId="77" xfId="0" applyFont="1" applyFill="1" applyBorder="1" applyAlignment="1">
      <alignment horizontal="left"/>
    </xf>
    <xf numFmtId="0" fontId="4" fillId="2" borderId="77" xfId="0" applyFont="1" applyFill="1" applyBorder="1" applyAlignment="1">
      <alignment horizontal="left"/>
    </xf>
    <xf numFmtId="0" fontId="4" fillId="0" borderId="77" xfId="0" applyFont="1" applyBorder="1" applyAlignment="1">
      <alignment horizontal="left"/>
    </xf>
    <xf numFmtId="0" fontId="2" fillId="0" borderId="68" xfId="0" applyFont="1" applyBorder="1"/>
    <xf numFmtId="0" fontId="10" fillId="0" borderId="83" xfId="0" applyFont="1" applyBorder="1" applyAlignment="1">
      <alignment horizontal="center" vertical="center" wrapText="1"/>
    </xf>
    <xf numFmtId="3" fontId="9" fillId="2" borderId="87" xfId="0" applyNumberFormat="1" applyFont="1" applyFill="1" applyBorder="1" applyAlignment="1">
      <alignment horizontal="right" indent="1"/>
    </xf>
    <xf numFmtId="3" fontId="9" fillId="2" borderId="84" xfId="0" applyNumberFormat="1" applyFont="1" applyFill="1" applyBorder="1" applyAlignment="1">
      <alignment horizontal="right" indent="1"/>
    </xf>
    <xf numFmtId="3" fontId="9" fillId="2" borderId="83" xfId="0" applyNumberFormat="1" applyFont="1" applyFill="1" applyBorder="1" applyAlignment="1">
      <alignment horizontal="right" indent="1"/>
    </xf>
    <xf numFmtId="3" fontId="7" fillId="2" borderId="87" xfId="0" applyNumberFormat="1" applyFont="1" applyFill="1" applyBorder="1" applyAlignment="1">
      <alignment horizontal="right" indent="1"/>
    </xf>
    <xf numFmtId="3" fontId="7" fillId="2" borderId="84" xfId="0" applyNumberFormat="1" applyFont="1" applyFill="1" applyBorder="1" applyAlignment="1">
      <alignment horizontal="right" indent="1"/>
    </xf>
    <xf numFmtId="0" fontId="7" fillId="0" borderId="79" xfId="0" applyFont="1" applyBorder="1" applyAlignment="1"/>
    <xf numFmtId="0" fontId="5" fillId="0" borderId="84" xfId="0" applyFont="1" applyBorder="1"/>
    <xf numFmtId="3" fontId="7" fillId="0" borderId="84" xfId="0" applyNumberFormat="1" applyFont="1" applyFill="1" applyBorder="1" applyAlignment="1">
      <alignment horizontal="right" indent="1"/>
    </xf>
    <xf numFmtId="3" fontId="7" fillId="0" borderId="83" xfId="0" applyNumberFormat="1" applyFont="1" applyFill="1" applyBorder="1" applyAlignment="1">
      <alignment horizontal="right" indent="1"/>
    </xf>
    <xf numFmtId="0" fontId="10" fillId="0" borderId="88" xfId="0" applyFont="1" applyFill="1" applyBorder="1" applyAlignment="1">
      <alignment horizontal="center" vertical="center" wrapText="1"/>
    </xf>
    <xf numFmtId="1" fontId="10" fillId="0" borderId="65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76" xfId="0" applyFont="1" applyBorder="1" applyAlignment="1">
      <alignment horizontal="left"/>
    </xf>
    <xf numFmtId="0" fontId="31" fillId="0" borderId="0" xfId="0" applyFont="1" applyBorder="1" applyAlignment="1">
      <alignment horizont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32" fillId="0" borderId="0" xfId="0" applyFont="1" applyBorder="1" applyAlignment="1">
      <alignment horizontal="right" vertical="center" wrapText="1"/>
    </xf>
    <xf numFmtId="0" fontId="10" fillId="0" borderId="64" xfId="0" applyFont="1" applyFill="1" applyBorder="1" applyAlignment="1">
      <alignment horizontal="center" vertical="center" wrapText="1"/>
    </xf>
    <xf numFmtId="0" fontId="10" fillId="0" borderId="67" xfId="0" applyFont="1" applyFill="1" applyBorder="1" applyAlignment="1">
      <alignment horizontal="center" vertical="center" wrapText="1"/>
    </xf>
    <xf numFmtId="0" fontId="10" fillId="0" borderId="65" xfId="0" applyFont="1" applyFill="1" applyBorder="1" applyAlignment="1">
      <alignment horizontal="center" vertical="center" wrapText="1"/>
    </xf>
    <xf numFmtId="0" fontId="10" fillId="0" borderId="85" xfId="0" applyFont="1" applyFill="1" applyBorder="1" applyAlignment="1">
      <alignment horizontal="center" vertical="center" wrapText="1"/>
    </xf>
    <xf numFmtId="0" fontId="10" fillId="0" borderId="86" xfId="0" applyFont="1" applyFill="1" applyBorder="1" applyAlignment="1">
      <alignment horizontal="center" vertical="center" wrapText="1"/>
    </xf>
    <xf numFmtId="0" fontId="10" fillId="0" borderId="81" xfId="0" applyFont="1" applyFill="1" applyBorder="1" applyAlignment="1">
      <alignment horizontal="center" vertical="center" wrapText="1"/>
    </xf>
    <xf numFmtId="0" fontId="10" fillId="0" borderId="73" xfId="0" applyFont="1" applyFill="1" applyBorder="1" applyAlignment="1">
      <alignment horizontal="center" vertical="center" wrapText="1"/>
    </xf>
    <xf numFmtId="0" fontId="10" fillId="0" borderId="71" xfId="0" applyFont="1" applyFill="1" applyBorder="1" applyAlignment="1">
      <alignment horizontal="center" vertical="center" wrapText="1"/>
    </xf>
    <xf numFmtId="0" fontId="33" fillId="0" borderId="72" xfId="0" applyFont="1" applyBorder="1" applyAlignment="1">
      <alignment horizontal="center"/>
    </xf>
    <xf numFmtId="0" fontId="33" fillId="0" borderId="73" xfId="0" applyFont="1" applyBorder="1" applyAlignment="1">
      <alignment horizontal="center"/>
    </xf>
    <xf numFmtId="0" fontId="29" fillId="0" borderId="73" xfId="0" applyFont="1" applyBorder="1" applyAlignment="1">
      <alignment horizontal="center"/>
    </xf>
    <xf numFmtId="0" fontId="7" fillId="0" borderId="21" xfId="0" applyFont="1" applyBorder="1" applyAlignment="1">
      <alignment horizontal="center" vertical="center"/>
    </xf>
    <xf numFmtId="0" fontId="7" fillId="0" borderId="25" xfId="0" applyNumberFormat="1" applyFont="1" applyBorder="1" applyAlignment="1">
      <alignment horizontal="center" vertical="center"/>
    </xf>
    <xf numFmtId="0" fontId="7" fillId="0" borderId="68" xfId="0" applyNumberFormat="1" applyFont="1" applyBorder="1" applyAlignment="1">
      <alignment horizontal="center" vertical="center"/>
    </xf>
    <xf numFmtId="0" fontId="32" fillId="0" borderId="0" xfId="0" applyFont="1" applyAlignment="1">
      <alignment horizontal="right" wrapText="1"/>
    </xf>
    <xf numFmtId="0" fontId="32" fillId="0" borderId="0" xfId="0" applyFont="1" applyAlignment="1">
      <alignment horizontal="right"/>
    </xf>
    <xf numFmtId="0" fontId="4" fillId="0" borderId="72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5" fillId="0" borderId="74" xfId="0" applyFont="1" applyBorder="1" applyAlignment="1">
      <alignment horizontal="center"/>
    </xf>
    <xf numFmtId="0" fontId="10" fillId="0" borderId="65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/>
    </xf>
    <xf numFmtId="0" fontId="0" fillId="0" borderId="73" xfId="0" applyBorder="1" applyAlignment="1">
      <alignment vertical="center"/>
    </xf>
    <xf numFmtId="0" fontId="0" fillId="0" borderId="74" xfId="0" applyBorder="1" applyAlignment="1">
      <alignment vertical="center"/>
    </xf>
    <xf numFmtId="0" fontId="10" fillId="0" borderId="64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49" fontId="10" fillId="0" borderId="65" xfId="0" applyNumberFormat="1" applyFont="1" applyBorder="1" applyAlignment="1">
      <alignment horizontal="center" vertical="center" wrapText="1"/>
    </xf>
    <xf numFmtId="49" fontId="10" fillId="0" borderId="68" xfId="0" applyNumberFormat="1" applyFont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10" fillId="0" borderId="81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 wrapText="1"/>
    </xf>
    <xf numFmtId="0" fontId="26" fillId="0" borderId="0" xfId="0" applyFont="1" applyAlignment="1">
      <alignment horizontal="right" wrapText="1"/>
    </xf>
    <xf numFmtId="0" fontId="21" fillId="0" borderId="0" xfId="0" applyFont="1" applyAlignment="1">
      <alignment horizontal="right"/>
    </xf>
    <xf numFmtId="49" fontId="10" fillId="0" borderId="12" xfId="0" applyNumberFormat="1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0" fillId="0" borderId="7" xfId="0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>
      <alignment vertical="center"/>
    </xf>
    <xf numFmtId="49" fontId="10" fillId="0" borderId="46" xfId="0" applyNumberFormat="1" applyFont="1" applyBorder="1" applyAlignment="1" applyProtection="1">
      <alignment horizontal="center" vertical="center" wrapText="1"/>
      <protection hidden="1"/>
    </xf>
    <xf numFmtId="0" fontId="14" fillId="0" borderId="47" xfId="0" applyFont="1" applyBorder="1" applyAlignment="1">
      <alignment horizontal="center" vertical="center" wrapText="1"/>
    </xf>
    <xf numFmtId="0" fontId="10" fillId="0" borderId="41" xfId="0" applyFont="1" applyFill="1" applyBorder="1" applyAlignment="1" applyProtection="1">
      <alignment horizontal="center" vertical="center"/>
      <protection hidden="1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/>
    <xf numFmtId="0" fontId="13" fillId="0" borderId="19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13" fillId="0" borderId="4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3" fillId="3" borderId="49" xfId="0" applyFont="1" applyFill="1" applyBorder="1" applyAlignment="1">
      <alignment horizontal="center" wrapText="1"/>
    </xf>
    <xf numFmtId="0" fontId="23" fillId="3" borderId="50" xfId="0" applyFont="1" applyFill="1" applyBorder="1" applyAlignment="1">
      <alignment horizontal="center" wrapText="1"/>
    </xf>
    <xf numFmtId="0" fontId="23" fillId="3" borderId="55" xfId="0" applyFont="1" applyFill="1" applyBorder="1" applyAlignment="1">
      <alignment horizontal="center" wrapText="1"/>
    </xf>
    <xf numFmtId="0" fontId="23" fillId="3" borderId="56" xfId="0" applyFont="1" applyFill="1" applyBorder="1" applyAlignment="1">
      <alignment horizontal="center" wrapText="1"/>
    </xf>
    <xf numFmtId="0" fontId="24" fillId="3" borderId="49" xfId="0" applyFont="1" applyFill="1" applyBorder="1" applyAlignment="1">
      <alignment horizontal="center" textRotation="90"/>
    </xf>
    <xf numFmtId="0" fontId="24" fillId="3" borderId="60" xfId="0" applyFont="1" applyFill="1" applyBorder="1" applyAlignment="1">
      <alignment horizontal="center" textRotation="90"/>
    </xf>
    <xf numFmtId="0" fontId="24" fillId="3" borderId="50" xfId="0" applyFont="1" applyFill="1" applyBorder="1" applyAlignment="1">
      <alignment horizontal="center" textRotation="90"/>
    </xf>
    <xf numFmtId="0" fontId="23" fillId="3" borderId="57" xfId="0" applyFont="1" applyFill="1" applyBorder="1" applyAlignment="1">
      <alignment horizontal="center" wrapText="1"/>
    </xf>
    <xf numFmtId="0" fontId="23" fillId="3" borderId="52" xfId="0" applyFont="1" applyFill="1" applyBorder="1" applyAlignment="1">
      <alignment horizontal="center" wrapText="1"/>
    </xf>
    <xf numFmtId="0" fontId="24" fillId="3" borderId="49" xfId="0" applyFont="1" applyFill="1" applyBorder="1" applyAlignment="1">
      <alignment horizontal="center" vertical="top" textRotation="90"/>
    </xf>
    <xf numFmtId="0" fontId="24" fillId="3" borderId="60" xfId="0" applyFont="1" applyFill="1" applyBorder="1" applyAlignment="1">
      <alignment horizontal="center" vertical="top" textRotation="90"/>
    </xf>
    <xf numFmtId="0" fontId="24" fillId="3" borderId="50" xfId="0" applyFont="1" applyFill="1" applyBorder="1" applyAlignment="1">
      <alignment horizontal="center" vertical="top" textRotation="90"/>
    </xf>
    <xf numFmtId="0" fontId="19" fillId="3" borderId="61" xfId="0" applyFont="1" applyFill="1" applyBorder="1"/>
    <xf numFmtId="0" fontId="19" fillId="3" borderId="58" xfId="0" applyFont="1" applyFill="1" applyBorder="1"/>
    <xf numFmtId="0" fontId="19" fillId="3" borderId="63" xfId="0" applyFont="1" applyFill="1" applyBorder="1"/>
    <xf numFmtId="0" fontId="20" fillId="3" borderId="59" xfId="0" applyFont="1" applyFill="1" applyBorder="1"/>
    <xf numFmtId="0" fontId="20" fillId="3" borderId="0" xfId="0" applyFont="1" applyFill="1"/>
    <xf numFmtId="0" fontId="20" fillId="3" borderId="62" xfId="0" applyFont="1" applyFill="1" applyBorder="1"/>
    <xf numFmtId="0" fontId="25" fillId="3" borderId="59" xfId="0" applyFont="1" applyFill="1" applyBorder="1"/>
    <xf numFmtId="0" fontId="25" fillId="3" borderId="0" xfId="0" applyFont="1" applyFill="1"/>
    <xf numFmtId="0" fontId="25" fillId="3" borderId="62" xfId="0" applyFont="1" applyFill="1" applyBorder="1"/>
  </cellXfs>
  <cellStyles count="5">
    <cellStyle name="Гиперссылка" xfId="4" builtinId="8"/>
    <cellStyle name="Обычный" xfId="0" builtinId="0"/>
    <cellStyle name="Обычный 2 2" xfId="2"/>
    <cellStyle name="Финансовый" xfId="1" builtinId="3"/>
    <cellStyle name="常规_Sheet1" xfId="3"/>
  </cellStyles>
  <dxfs count="0"/>
  <tableStyles count="0" defaultTableStyle="TableStyleMedium9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27903</xdr:colOff>
      <xdr:row>4</xdr:row>
      <xdr:rowOff>195311</xdr:rowOff>
    </xdr:from>
    <xdr:to>
      <xdr:col>14</xdr:col>
      <xdr:colOff>745644</xdr:colOff>
      <xdr:row>4</xdr:row>
      <xdr:rowOff>311728</xdr:rowOff>
    </xdr:to>
    <xdr:pic>
      <xdr:nvPicPr>
        <xdr:cNvPr id="6" name="Рисунок 5" descr="01_Logo_VR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02335" y="1935788"/>
          <a:ext cx="717741" cy="116417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4</xdr:row>
      <xdr:rowOff>180975</xdr:rowOff>
    </xdr:from>
    <xdr:to>
      <xdr:col>7</xdr:col>
      <xdr:colOff>793941</xdr:colOff>
      <xdr:row>4</xdr:row>
      <xdr:rowOff>297392</xdr:rowOff>
    </xdr:to>
    <xdr:pic>
      <xdr:nvPicPr>
        <xdr:cNvPr id="9" name="Рисунок 8" descr="01_Logo_VR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33850" y="1914525"/>
          <a:ext cx="717741" cy="11641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10</xdr:col>
      <xdr:colOff>209550</xdr:colOff>
      <xdr:row>0</xdr:row>
      <xdr:rowOff>962025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69723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10</xdr:col>
      <xdr:colOff>209550</xdr:colOff>
      <xdr:row>0</xdr:row>
      <xdr:rowOff>962025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69723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12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2" name="Текст 2"/>
        <xdr:cNvSpPr txBox="1">
          <a:spLocks noChangeArrowheads="1"/>
        </xdr:cNvSpPr>
      </xdr:nvSpPr>
      <xdr:spPr bwMode="auto">
        <a:xfrm>
          <a:off x="114300" y="3762375"/>
          <a:ext cx="7315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 Cyr"/>
            </a:rPr>
            <a:t> Насосы типа К - центробежные консольные одноступенчатые с односторонним приводом жидкости к рабочему колесу,с приводом от      двигателя через упругую муфту предназначены  для перекачивания чистой воды (кроме морской)   с рН 6...9,с температурой от  273 до 378 К (от 0 до 105 градусов по Цельсию) и других жидкостей.</a:t>
          </a:r>
        </a:p>
      </xdr:txBody>
    </xdr:sp>
    <xdr:clientData/>
  </xdr:twoCellAnchor>
  <xdr:twoCellAnchor>
    <xdr:from>
      <xdr:col>1</xdr:col>
      <xdr:colOff>114300</xdr:colOff>
      <xdr:row>12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3" name="Текст 2"/>
        <xdr:cNvSpPr txBox="1">
          <a:spLocks noChangeArrowheads="1"/>
        </xdr:cNvSpPr>
      </xdr:nvSpPr>
      <xdr:spPr bwMode="auto">
        <a:xfrm>
          <a:off x="114300" y="3762375"/>
          <a:ext cx="7315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 Cyr"/>
            </a:rPr>
            <a:t> Насосы типа К - центробежные консольные одноступенчатые с односторонним приводом жидкости к рабочему колесу,с приводом от      двигателя через упругую муфту предназначены  для перекачивания чистой воды (кроме морской)   с рН 6...9,с температурой от  273 до 378 К (от 0 до 105 градусов по Цельсию) и других жидкостей.</a:t>
          </a:r>
        </a:p>
      </xdr:txBody>
    </xdr:sp>
    <xdr:clientData/>
  </xdr:twoCellAnchor>
  <xdr:twoCellAnchor>
    <xdr:from>
      <xdr:col>1</xdr:col>
      <xdr:colOff>114300</xdr:colOff>
      <xdr:row>12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4" name="Текст 2"/>
        <xdr:cNvSpPr txBox="1">
          <a:spLocks noChangeArrowheads="1"/>
        </xdr:cNvSpPr>
      </xdr:nvSpPr>
      <xdr:spPr bwMode="auto">
        <a:xfrm>
          <a:off x="114300" y="3762375"/>
          <a:ext cx="7315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 Cyr"/>
            </a:rPr>
            <a:t> Насосы типа К - центробежные консольные одноступенчатые с односторонним приводом жидкости к рабочему колесу,с приводом от      двигателя через упругую муфту предназначены  для перекачивания чистой воды (кроме морской)   с рН 6...9,с температурой от  273 до 378 К (от 0 до 105 градусов по Цельсию) и других жидкостей.</a:t>
          </a:r>
        </a:p>
      </xdr:txBody>
    </xdr:sp>
    <xdr:clientData/>
  </xdr:twoCellAnchor>
  <xdr:twoCellAnchor>
    <xdr:from>
      <xdr:col>1</xdr:col>
      <xdr:colOff>114300</xdr:colOff>
      <xdr:row>12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5" name="Текст 2"/>
        <xdr:cNvSpPr txBox="1">
          <a:spLocks noChangeArrowheads="1"/>
        </xdr:cNvSpPr>
      </xdr:nvSpPr>
      <xdr:spPr bwMode="auto">
        <a:xfrm>
          <a:off x="114300" y="3762375"/>
          <a:ext cx="7315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 Cyr"/>
            </a:rPr>
            <a:t> Насосы типа К - центробежные консольные одноступенчатые с односторонним приводом жидкости к рабочему колесу,с приводом от      двигателя через упругую муфту предназначены  для перекачивания чистой воды (кроме морской)   с рН 6...9,с температурой от  273 до 378 К (от 0 до 105 градусов по Цельсию) и других жидкостей.</a:t>
          </a:r>
        </a:p>
      </xdr:txBody>
    </xdr:sp>
    <xdr:clientData/>
  </xdr:twoCellAnchor>
  <xdr:twoCellAnchor>
    <xdr:from>
      <xdr:col>1</xdr:col>
      <xdr:colOff>114300</xdr:colOff>
      <xdr:row>12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6" name="Текст 2"/>
        <xdr:cNvSpPr txBox="1">
          <a:spLocks noChangeArrowheads="1"/>
        </xdr:cNvSpPr>
      </xdr:nvSpPr>
      <xdr:spPr bwMode="auto">
        <a:xfrm>
          <a:off x="114300" y="3762375"/>
          <a:ext cx="7315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 Cyr"/>
            </a:rPr>
            <a:t> Насосы типа К - центробежные консольные одноступенчатые с односторонним приводом жидкости к рабочему колесу,с приводом от      двигателя через упругую муфту предназначены  для перекачивания чистой воды (кроме морской)   с рН 6...9,с температурой от  273 до 378 К (от 0 до 105 градусов по Цельсию) и других жидкостей.</a:t>
          </a:r>
        </a:p>
      </xdr:txBody>
    </xdr:sp>
    <xdr:clientData/>
  </xdr:twoCellAnchor>
  <xdr:twoCellAnchor>
    <xdr:from>
      <xdr:col>1</xdr:col>
      <xdr:colOff>114300</xdr:colOff>
      <xdr:row>12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7" name="Текст 2"/>
        <xdr:cNvSpPr txBox="1">
          <a:spLocks noChangeArrowheads="1"/>
        </xdr:cNvSpPr>
      </xdr:nvSpPr>
      <xdr:spPr bwMode="auto">
        <a:xfrm>
          <a:off x="114300" y="3762375"/>
          <a:ext cx="73152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ru-RU" sz="800" b="1" i="0" strike="noStrike">
              <a:solidFill>
                <a:srgbClr val="000000"/>
              </a:solidFill>
              <a:latin typeface="Arial Cyr"/>
            </a:rPr>
            <a:t> Насосы типа К - центробежные консольные одноступенчатые с односторонним приводом жидкости к рабочему колесу,с приводом от      двигателя через упругую муфту предназначены  для перекачивания чистой воды (кроме морской)   с рН 6...9,с температурой от  273 до 378 К (от 0 до 105 градусов по Цельсию) и других жидкостей.</a:t>
          </a:r>
        </a:p>
      </xdr:txBody>
    </xdr:sp>
    <xdr:clientData/>
  </xdr:twoCellAnchor>
  <xdr:twoCellAnchor editAs="oneCell">
    <xdr:from>
      <xdr:col>7</xdr:col>
      <xdr:colOff>442383</xdr:colOff>
      <xdr:row>5</xdr:row>
      <xdr:rowOff>291545</xdr:rowOff>
    </xdr:from>
    <xdr:to>
      <xdr:col>12</xdr:col>
      <xdr:colOff>592666</xdr:colOff>
      <xdr:row>7</xdr:row>
      <xdr:rowOff>185125</xdr:rowOff>
    </xdr:to>
    <xdr:pic>
      <xdr:nvPicPr>
        <xdr:cNvPr id="1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7843" t="36972" r="6974" b="27161"/>
        <a:stretch>
          <a:fillRect/>
        </a:stretch>
      </xdr:blipFill>
      <xdr:spPr bwMode="auto">
        <a:xfrm>
          <a:off x="5173133" y="968878"/>
          <a:ext cx="3484033" cy="3698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440269</xdr:colOff>
      <xdr:row>2</xdr:row>
      <xdr:rowOff>26460</xdr:rowOff>
    </xdr:from>
    <xdr:to>
      <xdr:col>4</xdr:col>
      <xdr:colOff>201083</xdr:colOff>
      <xdr:row>5</xdr:row>
      <xdr:rowOff>243418</xdr:rowOff>
    </xdr:to>
    <xdr:pic>
      <xdr:nvPicPr>
        <xdr:cNvPr id="10" name="Рисунок 9" descr="C:\Users\user21\Desktop\2016\Фирменный стиль ЭнергоИндустрия\Фирм. стиль в векторе\окон. вариант\ЭнергоИндустрия_логотип - копия.JPG"/>
        <xdr:cNvPicPr/>
      </xdr:nvPicPr>
      <xdr:blipFill>
        <a:blip xmlns:r="http://schemas.openxmlformats.org/officeDocument/2006/relationships" r:embed="rId2">
          <a:lum contrast="10000"/>
        </a:blip>
        <a:srcRect/>
        <a:stretch>
          <a:fillRect/>
        </a:stretch>
      </xdr:blipFill>
      <xdr:spPr bwMode="auto">
        <a:xfrm>
          <a:off x="588436" y="195793"/>
          <a:ext cx="2819397" cy="7249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47625</xdr:colOff>
      <xdr:row>5</xdr:row>
      <xdr:rowOff>95250</xdr:rowOff>
    </xdr:from>
    <xdr:to>
      <xdr:col>12</xdr:col>
      <xdr:colOff>981075</xdr:colOff>
      <xdr:row>5</xdr:row>
      <xdr:rowOff>96838</xdr:rowOff>
    </xdr:to>
    <xdr:cxnSp macro="">
      <xdr:nvCxnSpPr>
        <xdr:cNvPr id="11" name="AutoShape 2"/>
        <xdr:cNvCxnSpPr>
          <a:cxnSpLocks noChangeShapeType="1"/>
        </xdr:cNvCxnSpPr>
      </xdr:nvCxnSpPr>
      <xdr:spPr bwMode="auto">
        <a:xfrm>
          <a:off x="6819900" y="781050"/>
          <a:ext cx="2590800" cy="1588"/>
        </a:xfrm>
        <a:prstGeom prst="straightConnector1">
          <a:avLst/>
        </a:prstGeom>
        <a:noFill/>
        <a:ln w="9525">
          <a:solidFill>
            <a:srgbClr val="7F7F7F"/>
          </a:solidFill>
          <a:round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cxnSp>
    <xdr:clientData/>
  </xdr:twoCellAnchor>
  <xdr:twoCellAnchor editAs="oneCell">
    <xdr:from>
      <xdr:col>10</xdr:col>
      <xdr:colOff>885825</xdr:colOff>
      <xdr:row>11</xdr:row>
      <xdr:rowOff>52917</xdr:rowOff>
    </xdr:from>
    <xdr:to>
      <xdr:col>12</xdr:col>
      <xdr:colOff>135465</xdr:colOff>
      <xdr:row>11</xdr:row>
      <xdr:rowOff>245907</xdr:rowOff>
    </xdr:to>
    <xdr:pic>
      <xdr:nvPicPr>
        <xdr:cNvPr id="12" name="Рисунок 11" descr="ruselprom-vemz.gif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58100" y="1967442"/>
          <a:ext cx="840315" cy="192990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28576</xdr:colOff>
      <xdr:row>11</xdr:row>
      <xdr:rowOff>95250</xdr:rowOff>
    </xdr:from>
    <xdr:to>
      <xdr:col>10</xdr:col>
      <xdr:colOff>762000</xdr:colOff>
      <xdr:row>11</xdr:row>
      <xdr:rowOff>197032</xdr:rowOff>
    </xdr:to>
    <xdr:pic>
      <xdr:nvPicPr>
        <xdr:cNvPr id="13" name="Рисунок 12" descr="01_Logo_VR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00851" y="2009775"/>
          <a:ext cx="733424" cy="1017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5</xdr:row>
      <xdr:rowOff>91439</xdr:rowOff>
    </xdr:from>
    <xdr:to>
      <xdr:col>7</xdr:col>
      <xdr:colOff>9526</xdr:colOff>
      <xdr:row>5</xdr:row>
      <xdr:rowOff>416215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7843" t="36972" r="6974" b="27161"/>
        <a:stretch>
          <a:fillRect/>
        </a:stretch>
      </xdr:blipFill>
      <xdr:spPr bwMode="auto">
        <a:xfrm>
          <a:off x="2581276" y="1053464"/>
          <a:ext cx="3048000" cy="3247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95251</xdr:colOff>
      <xdr:row>0</xdr:row>
      <xdr:rowOff>247650</xdr:rowOff>
    </xdr:from>
    <xdr:to>
      <xdr:col>3</xdr:col>
      <xdr:colOff>190500</xdr:colOff>
      <xdr:row>4</xdr:row>
      <xdr:rowOff>57150</xdr:rowOff>
    </xdr:to>
    <xdr:pic>
      <xdr:nvPicPr>
        <xdr:cNvPr id="7" name="Рисунок 6" descr="C:\Users\user21\Desktop\2016\Фирменный стиль ЭИ\Фирм. стиль в векторе\окон. вариант\ЭнергоИндустрия_логотип - копия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1" y="247650"/>
          <a:ext cx="2486024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123825</xdr:colOff>
      <xdr:row>4</xdr:row>
      <xdr:rowOff>76200</xdr:rowOff>
    </xdr:from>
    <xdr:to>
      <xdr:col>6</xdr:col>
      <xdr:colOff>857250</xdr:colOff>
      <xdr:row>4</xdr:row>
      <xdr:rowOff>76201</xdr:rowOff>
    </xdr:to>
    <xdr:cxnSp macro="">
      <xdr:nvCxnSpPr>
        <xdr:cNvPr id="8" name="AutoShape 2"/>
        <xdr:cNvCxnSpPr>
          <a:cxnSpLocks noChangeShapeType="1"/>
        </xdr:cNvCxnSpPr>
      </xdr:nvCxnSpPr>
      <xdr:spPr bwMode="auto">
        <a:xfrm>
          <a:off x="2514600" y="866775"/>
          <a:ext cx="3076575" cy="1"/>
        </a:xfrm>
        <a:prstGeom prst="straightConnector1">
          <a:avLst/>
        </a:prstGeom>
        <a:noFill/>
        <a:ln w="9525">
          <a:solidFill>
            <a:srgbClr val="7F7F7F"/>
          </a:solidFill>
          <a:round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0</xdr:row>
      <xdr:rowOff>38103</xdr:rowOff>
    </xdr:from>
    <xdr:to>
      <xdr:col>12</xdr:col>
      <xdr:colOff>419100</xdr:colOff>
      <xdr:row>6</xdr:row>
      <xdr:rowOff>111689</xdr:rowOff>
    </xdr:to>
    <xdr:pic>
      <xdr:nvPicPr>
        <xdr:cNvPr id="3" name="Рисунок 2" descr="2345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0" y="38103"/>
          <a:ext cx="6600825" cy="1102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en22.ru/products/category/21" TargetMode="External"/><Relationship Id="rId18" Type="http://schemas.openxmlformats.org/officeDocument/2006/relationships/hyperlink" Target="http://en22.ru/products/category/21" TargetMode="External"/><Relationship Id="rId26" Type="http://schemas.openxmlformats.org/officeDocument/2006/relationships/hyperlink" Target="http://en22.ru/products/category/21" TargetMode="External"/><Relationship Id="rId39" Type="http://schemas.openxmlformats.org/officeDocument/2006/relationships/hyperlink" Target="http://en22.ru/products/category/21" TargetMode="External"/><Relationship Id="rId3" Type="http://schemas.openxmlformats.org/officeDocument/2006/relationships/hyperlink" Target="http://en22.ru/products/category/21" TargetMode="External"/><Relationship Id="rId21" Type="http://schemas.openxmlformats.org/officeDocument/2006/relationships/hyperlink" Target="http://en22.ru/products/category/21" TargetMode="External"/><Relationship Id="rId34" Type="http://schemas.openxmlformats.org/officeDocument/2006/relationships/hyperlink" Target="http://en22.ru/products/category/21" TargetMode="External"/><Relationship Id="rId42" Type="http://schemas.openxmlformats.org/officeDocument/2006/relationships/hyperlink" Target="http://en22.ru/products/category/21" TargetMode="External"/><Relationship Id="rId47" Type="http://schemas.openxmlformats.org/officeDocument/2006/relationships/hyperlink" Target="http://en22.ru/products/category/21" TargetMode="External"/><Relationship Id="rId50" Type="http://schemas.openxmlformats.org/officeDocument/2006/relationships/hyperlink" Target="http://en22.ru/products/category/21" TargetMode="External"/><Relationship Id="rId7" Type="http://schemas.openxmlformats.org/officeDocument/2006/relationships/hyperlink" Target="http://en22.ru/products/category/21" TargetMode="External"/><Relationship Id="rId12" Type="http://schemas.openxmlformats.org/officeDocument/2006/relationships/hyperlink" Target="http://en22.ru/products/category/21" TargetMode="External"/><Relationship Id="rId17" Type="http://schemas.openxmlformats.org/officeDocument/2006/relationships/hyperlink" Target="http://en22.ru/products/category/21" TargetMode="External"/><Relationship Id="rId25" Type="http://schemas.openxmlformats.org/officeDocument/2006/relationships/hyperlink" Target="http://en22.ru/products/category/21" TargetMode="External"/><Relationship Id="rId33" Type="http://schemas.openxmlformats.org/officeDocument/2006/relationships/hyperlink" Target="http://en22.ru/products/category/21" TargetMode="External"/><Relationship Id="rId38" Type="http://schemas.openxmlformats.org/officeDocument/2006/relationships/hyperlink" Target="http://en22.ru/products/category/21" TargetMode="External"/><Relationship Id="rId46" Type="http://schemas.openxmlformats.org/officeDocument/2006/relationships/hyperlink" Target="http://en22.ru/products/category/21" TargetMode="External"/><Relationship Id="rId2" Type="http://schemas.openxmlformats.org/officeDocument/2006/relationships/hyperlink" Target="http://en22.ru/products/category/21" TargetMode="External"/><Relationship Id="rId16" Type="http://schemas.openxmlformats.org/officeDocument/2006/relationships/hyperlink" Target="http://en22.ru/products/category/21" TargetMode="External"/><Relationship Id="rId20" Type="http://schemas.openxmlformats.org/officeDocument/2006/relationships/hyperlink" Target="http://en22.ru/products/category/21" TargetMode="External"/><Relationship Id="rId29" Type="http://schemas.openxmlformats.org/officeDocument/2006/relationships/hyperlink" Target="http://en22.ru/products/category/21" TargetMode="External"/><Relationship Id="rId41" Type="http://schemas.openxmlformats.org/officeDocument/2006/relationships/hyperlink" Target="http://en22.ru/products/category/21" TargetMode="External"/><Relationship Id="rId1" Type="http://schemas.openxmlformats.org/officeDocument/2006/relationships/hyperlink" Target="http://en22.ru/products/category/21" TargetMode="External"/><Relationship Id="rId6" Type="http://schemas.openxmlformats.org/officeDocument/2006/relationships/hyperlink" Target="http://en22.ru/products/category/21" TargetMode="External"/><Relationship Id="rId11" Type="http://schemas.openxmlformats.org/officeDocument/2006/relationships/hyperlink" Target="http://en22.ru/products/category/21" TargetMode="External"/><Relationship Id="rId24" Type="http://schemas.openxmlformats.org/officeDocument/2006/relationships/hyperlink" Target="http://en22.ru/products/category/21" TargetMode="External"/><Relationship Id="rId32" Type="http://schemas.openxmlformats.org/officeDocument/2006/relationships/hyperlink" Target="http://en22.ru/products/category/21" TargetMode="External"/><Relationship Id="rId37" Type="http://schemas.openxmlformats.org/officeDocument/2006/relationships/hyperlink" Target="http://en22.ru/products/category/21" TargetMode="External"/><Relationship Id="rId40" Type="http://schemas.openxmlformats.org/officeDocument/2006/relationships/hyperlink" Target="http://en22.ru/products/category/21" TargetMode="External"/><Relationship Id="rId45" Type="http://schemas.openxmlformats.org/officeDocument/2006/relationships/hyperlink" Target="http://en22.ru/products/category/21" TargetMode="External"/><Relationship Id="rId5" Type="http://schemas.openxmlformats.org/officeDocument/2006/relationships/hyperlink" Target="http://en22.ru/products/category/21" TargetMode="External"/><Relationship Id="rId15" Type="http://schemas.openxmlformats.org/officeDocument/2006/relationships/hyperlink" Target="http://en22.ru/products/category/21" TargetMode="External"/><Relationship Id="rId23" Type="http://schemas.openxmlformats.org/officeDocument/2006/relationships/hyperlink" Target="http://en22.ru/products/category/21" TargetMode="External"/><Relationship Id="rId28" Type="http://schemas.openxmlformats.org/officeDocument/2006/relationships/hyperlink" Target="http://en22.ru/products/category/21" TargetMode="External"/><Relationship Id="rId36" Type="http://schemas.openxmlformats.org/officeDocument/2006/relationships/hyperlink" Target="http://en22.ru/products/category/21" TargetMode="External"/><Relationship Id="rId49" Type="http://schemas.openxmlformats.org/officeDocument/2006/relationships/hyperlink" Target="http://en22.ru/products/category/21" TargetMode="External"/><Relationship Id="rId10" Type="http://schemas.openxmlformats.org/officeDocument/2006/relationships/hyperlink" Target="http://en22.ru/products/category/21" TargetMode="External"/><Relationship Id="rId19" Type="http://schemas.openxmlformats.org/officeDocument/2006/relationships/hyperlink" Target="http://en22.ru/products/category/21" TargetMode="External"/><Relationship Id="rId31" Type="http://schemas.openxmlformats.org/officeDocument/2006/relationships/hyperlink" Target="http://en22.ru/products/category/21" TargetMode="External"/><Relationship Id="rId44" Type="http://schemas.openxmlformats.org/officeDocument/2006/relationships/hyperlink" Target="http://en22.ru/products/category/21" TargetMode="External"/><Relationship Id="rId52" Type="http://schemas.openxmlformats.org/officeDocument/2006/relationships/drawing" Target="../drawings/drawing3.xml"/><Relationship Id="rId4" Type="http://schemas.openxmlformats.org/officeDocument/2006/relationships/hyperlink" Target="http://en22.ru/products/category/21" TargetMode="External"/><Relationship Id="rId9" Type="http://schemas.openxmlformats.org/officeDocument/2006/relationships/hyperlink" Target="http://en22.ru/products/category/21" TargetMode="External"/><Relationship Id="rId14" Type="http://schemas.openxmlformats.org/officeDocument/2006/relationships/hyperlink" Target="http://en22.ru/products/category/21" TargetMode="External"/><Relationship Id="rId22" Type="http://schemas.openxmlformats.org/officeDocument/2006/relationships/hyperlink" Target="http://en22.ru/products/category/21" TargetMode="External"/><Relationship Id="rId27" Type="http://schemas.openxmlformats.org/officeDocument/2006/relationships/hyperlink" Target="http://en22.ru/products/category/21" TargetMode="External"/><Relationship Id="rId30" Type="http://schemas.openxmlformats.org/officeDocument/2006/relationships/hyperlink" Target="http://en22.ru/products/category/21" TargetMode="External"/><Relationship Id="rId35" Type="http://schemas.openxmlformats.org/officeDocument/2006/relationships/hyperlink" Target="http://en22.ru/products/category/21" TargetMode="External"/><Relationship Id="rId43" Type="http://schemas.openxmlformats.org/officeDocument/2006/relationships/hyperlink" Target="http://en22.ru/products/category/21" TargetMode="External"/><Relationship Id="rId48" Type="http://schemas.openxmlformats.org/officeDocument/2006/relationships/hyperlink" Target="http://en22.ru/products/category/21" TargetMode="External"/><Relationship Id="rId8" Type="http://schemas.openxmlformats.org/officeDocument/2006/relationships/hyperlink" Target="http://en22.ru/products/category/21" TargetMode="External"/><Relationship Id="rId5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en22.ru/products/category/77" TargetMode="External"/><Relationship Id="rId13" Type="http://schemas.openxmlformats.org/officeDocument/2006/relationships/hyperlink" Target="http://en22.ru/products/category/77" TargetMode="External"/><Relationship Id="rId18" Type="http://schemas.openxmlformats.org/officeDocument/2006/relationships/hyperlink" Target="http://en22.ru/products/category/77" TargetMode="External"/><Relationship Id="rId3" Type="http://schemas.openxmlformats.org/officeDocument/2006/relationships/hyperlink" Target="http://www.en22.ru/" TargetMode="External"/><Relationship Id="rId21" Type="http://schemas.openxmlformats.org/officeDocument/2006/relationships/hyperlink" Target="http://en22.ru/products/category/77" TargetMode="External"/><Relationship Id="rId7" Type="http://schemas.openxmlformats.org/officeDocument/2006/relationships/hyperlink" Target="http://en22.ru/products/category/77" TargetMode="External"/><Relationship Id="rId12" Type="http://schemas.openxmlformats.org/officeDocument/2006/relationships/hyperlink" Target="http://en22.ru/products/category/77" TargetMode="External"/><Relationship Id="rId17" Type="http://schemas.openxmlformats.org/officeDocument/2006/relationships/hyperlink" Target="http://en22.ru/products/category/77" TargetMode="External"/><Relationship Id="rId25" Type="http://schemas.openxmlformats.org/officeDocument/2006/relationships/drawing" Target="../drawings/drawing4.xml"/><Relationship Id="rId2" Type="http://schemas.openxmlformats.org/officeDocument/2006/relationships/hyperlink" Target="http://www.en22.ru/" TargetMode="External"/><Relationship Id="rId16" Type="http://schemas.openxmlformats.org/officeDocument/2006/relationships/hyperlink" Target="http://en22.ru/products/category/77" TargetMode="External"/><Relationship Id="rId20" Type="http://schemas.openxmlformats.org/officeDocument/2006/relationships/hyperlink" Target="http://en22.ru/products/category/77" TargetMode="External"/><Relationship Id="rId1" Type="http://schemas.openxmlformats.org/officeDocument/2006/relationships/hyperlink" Target="mailto:energo@en22.ru" TargetMode="External"/><Relationship Id="rId6" Type="http://schemas.openxmlformats.org/officeDocument/2006/relationships/hyperlink" Target="http://en22.ru/products/category/77" TargetMode="External"/><Relationship Id="rId11" Type="http://schemas.openxmlformats.org/officeDocument/2006/relationships/hyperlink" Target="http://en22.ru/products/category/77" TargetMode="External"/><Relationship Id="rId24" Type="http://schemas.openxmlformats.org/officeDocument/2006/relationships/printerSettings" Target="../printerSettings/printerSettings4.bin"/><Relationship Id="rId5" Type="http://schemas.openxmlformats.org/officeDocument/2006/relationships/hyperlink" Target="http://en22.ru/products/category/77" TargetMode="External"/><Relationship Id="rId15" Type="http://schemas.openxmlformats.org/officeDocument/2006/relationships/hyperlink" Target="http://en22.ru/products/category/77" TargetMode="External"/><Relationship Id="rId23" Type="http://schemas.openxmlformats.org/officeDocument/2006/relationships/hyperlink" Target="http://en22.ru/products/category/77" TargetMode="External"/><Relationship Id="rId10" Type="http://schemas.openxmlformats.org/officeDocument/2006/relationships/hyperlink" Target="http://en22.ru/products/category/77" TargetMode="External"/><Relationship Id="rId19" Type="http://schemas.openxmlformats.org/officeDocument/2006/relationships/hyperlink" Target="http://en22.ru/products/category/77" TargetMode="External"/><Relationship Id="rId4" Type="http://schemas.openxmlformats.org/officeDocument/2006/relationships/hyperlink" Target="http://en22.ru/products/category/77" TargetMode="External"/><Relationship Id="rId9" Type="http://schemas.openxmlformats.org/officeDocument/2006/relationships/hyperlink" Target="http://en22.ru/products/category/77" TargetMode="External"/><Relationship Id="rId14" Type="http://schemas.openxmlformats.org/officeDocument/2006/relationships/hyperlink" Target="http://en22.ru/products/category/77" TargetMode="External"/><Relationship Id="rId22" Type="http://schemas.openxmlformats.org/officeDocument/2006/relationships/hyperlink" Target="http://en22.ru/products/category/77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en22.ru/products/category/77" TargetMode="External"/><Relationship Id="rId18" Type="http://schemas.openxmlformats.org/officeDocument/2006/relationships/hyperlink" Target="http://en22.ru/products/category/77" TargetMode="External"/><Relationship Id="rId26" Type="http://schemas.openxmlformats.org/officeDocument/2006/relationships/hyperlink" Target="http://en22.ru/products/category/77" TargetMode="External"/><Relationship Id="rId39" Type="http://schemas.openxmlformats.org/officeDocument/2006/relationships/hyperlink" Target="http://en22.ru/products/category/77" TargetMode="External"/><Relationship Id="rId21" Type="http://schemas.openxmlformats.org/officeDocument/2006/relationships/hyperlink" Target="http://en22.ru/products/category/77" TargetMode="External"/><Relationship Id="rId34" Type="http://schemas.openxmlformats.org/officeDocument/2006/relationships/hyperlink" Target="http://en22.ru/products/category/77" TargetMode="External"/><Relationship Id="rId42" Type="http://schemas.openxmlformats.org/officeDocument/2006/relationships/hyperlink" Target="http://en22.ru/products/category/77" TargetMode="External"/><Relationship Id="rId47" Type="http://schemas.openxmlformats.org/officeDocument/2006/relationships/hyperlink" Target="http://en22.ru/products/category/77" TargetMode="External"/><Relationship Id="rId50" Type="http://schemas.openxmlformats.org/officeDocument/2006/relationships/hyperlink" Target="http://en22.ru/products/category/77" TargetMode="External"/><Relationship Id="rId55" Type="http://schemas.openxmlformats.org/officeDocument/2006/relationships/hyperlink" Target="http://en22.ru/products/category/77" TargetMode="External"/><Relationship Id="rId63" Type="http://schemas.openxmlformats.org/officeDocument/2006/relationships/hyperlink" Target="http://en22.ru/products/category/77" TargetMode="External"/><Relationship Id="rId68" Type="http://schemas.openxmlformats.org/officeDocument/2006/relationships/hyperlink" Target="http://en22.ru/products/category/77" TargetMode="External"/><Relationship Id="rId76" Type="http://schemas.openxmlformats.org/officeDocument/2006/relationships/hyperlink" Target="http://en22.ru/products/category/77" TargetMode="External"/><Relationship Id="rId84" Type="http://schemas.openxmlformats.org/officeDocument/2006/relationships/hyperlink" Target="http://en22.ru/products/category/77" TargetMode="External"/><Relationship Id="rId89" Type="http://schemas.openxmlformats.org/officeDocument/2006/relationships/hyperlink" Target="http://en22.ru/products/category/77" TargetMode="External"/><Relationship Id="rId7" Type="http://schemas.openxmlformats.org/officeDocument/2006/relationships/hyperlink" Target="http://en22.ru/products/category/77" TargetMode="External"/><Relationship Id="rId71" Type="http://schemas.openxmlformats.org/officeDocument/2006/relationships/hyperlink" Target="http://en22.ru/products/category/77" TargetMode="External"/><Relationship Id="rId92" Type="http://schemas.openxmlformats.org/officeDocument/2006/relationships/hyperlink" Target="http://en22.ru/products/category/77" TargetMode="External"/><Relationship Id="rId2" Type="http://schemas.openxmlformats.org/officeDocument/2006/relationships/hyperlink" Target="http://en22.ru/products/category/77" TargetMode="External"/><Relationship Id="rId16" Type="http://schemas.openxmlformats.org/officeDocument/2006/relationships/hyperlink" Target="http://en22.ru/products/category/77" TargetMode="External"/><Relationship Id="rId29" Type="http://schemas.openxmlformats.org/officeDocument/2006/relationships/hyperlink" Target="http://en22.ru/products/category/77" TargetMode="External"/><Relationship Id="rId11" Type="http://schemas.openxmlformats.org/officeDocument/2006/relationships/hyperlink" Target="http://en22.ru/products/category/77" TargetMode="External"/><Relationship Id="rId24" Type="http://schemas.openxmlformats.org/officeDocument/2006/relationships/hyperlink" Target="http://en22.ru/products/category/77" TargetMode="External"/><Relationship Id="rId32" Type="http://schemas.openxmlformats.org/officeDocument/2006/relationships/hyperlink" Target="http://en22.ru/products/category/77" TargetMode="External"/><Relationship Id="rId37" Type="http://schemas.openxmlformats.org/officeDocument/2006/relationships/hyperlink" Target="http://en22.ru/products/category/77" TargetMode="External"/><Relationship Id="rId40" Type="http://schemas.openxmlformats.org/officeDocument/2006/relationships/hyperlink" Target="http://en22.ru/products/category/77" TargetMode="External"/><Relationship Id="rId45" Type="http://schemas.openxmlformats.org/officeDocument/2006/relationships/hyperlink" Target="http://en22.ru/products/category/77" TargetMode="External"/><Relationship Id="rId53" Type="http://schemas.openxmlformats.org/officeDocument/2006/relationships/hyperlink" Target="http://en22.ru/products/category/77" TargetMode="External"/><Relationship Id="rId58" Type="http://schemas.openxmlformats.org/officeDocument/2006/relationships/hyperlink" Target="http://en22.ru/products/category/77" TargetMode="External"/><Relationship Id="rId66" Type="http://schemas.openxmlformats.org/officeDocument/2006/relationships/hyperlink" Target="http://en22.ru/products/category/77" TargetMode="External"/><Relationship Id="rId74" Type="http://schemas.openxmlformats.org/officeDocument/2006/relationships/hyperlink" Target="http://en22.ru/products/category/77" TargetMode="External"/><Relationship Id="rId79" Type="http://schemas.openxmlformats.org/officeDocument/2006/relationships/hyperlink" Target="http://en22.ru/products/category/77" TargetMode="External"/><Relationship Id="rId87" Type="http://schemas.openxmlformats.org/officeDocument/2006/relationships/hyperlink" Target="http://en22.ru/products/category/77" TargetMode="External"/><Relationship Id="rId5" Type="http://schemas.openxmlformats.org/officeDocument/2006/relationships/hyperlink" Target="http://en22.ru/products/category/77" TargetMode="External"/><Relationship Id="rId61" Type="http://schemas.openxmlformats.org/officeDocument/2006/relationships/hyperlink" Target="http://en22.ru/products/category/77" TargetMode="External"/><Relationship Id="rId82" Type="http://schemas.openxmlformats.org/officeDocument/2006/relationships/hyperlink" Target="http://en22.ru/products/category/77" TargetMode="External"/><Relationship Id="rId90" Type="http://schemas.openxmlformats.org/officeDocument/2006/relationships/hyperlink" Target="http://en22.ru/products/category/77" TargetMode="External"/><Relationship Id="rId19" Type="http://schemas.openxmlformats.org/officeDocument/2006/relationships/hyperlink" Target="http://en22.ru/products/category/77" TargetMode="External"/><Relationship Id="rId14" Type="http://schemas.openxmlformats.org/officeDocument/2006/relationships/hyperlink" Target="http://en22.ru/products/category/77" TargetMode="External"/><Relationship Id="rId22" Type="http://schemas.openxmlformats.org/officeDocument/2006/relationships/hyperlink" Target="http://en22.ru/products/category/77" TargetMode="External"/><Relationship Id="rId27" Type="http://schemas.openxmlformats.org/officeDocument/2006/relationships/hyperlink" Target="http://en22.ru/products/category/77" TargetMode="External"/><Relationship Id="rId30" Type="http://schemas.openxmlformats.org/officeDocument/2006/relationships/hyperlink" Target="http://en22.ru/products/category/77" TargetMode="External"/><Relationship Id="rId35" Type="http://schemas.openxmlformats.org/officeDocument/2006/relationships/hyperlink" Target="http://en22.ru/products/category/77" TargetMode="External"/><Relationship Id="rId43" Type="http://schemas.openxmlformats.org/officeDocument/2006/relationships/hyperlink" Target="http://en22.ru/products/category/77" TargetMode="External"/><Relationship Id="rId48" Type="http://schemas.openxmlformats.org/officeDocument/2006/relationships/hyperlink" Target="http://en22.ru/products/category/77" TargetMode="External"/><Relationship Id="rId56" Type="http://schemas.openxmlformats.org/officeDocument/2006/relationships/hyperlink" Target="http://en22.ru/products/category/77" TargetMode="External"/><Relationship Id="rId64" Type="http://schemas.openxmlformats.org/officeDocument/2006/relationships/hyperlink" Target="http://en22.ru/products/category/77" TargetMode="External"/><Relationship Id="rId69" Type="http://schemas.openxmlformats.org/officeDocument/2006/relationships/hyperlink" Target="http://en22.ru/products/category/77" TargetMode="External"/><Relationship Id="rId77" Type="http://schemas.openxmlformats.org/officeDocument/2006/relationships/hyperlink" Target="http://en22.ru/products/category/77" TargetMode="External"/><Relationship Id="rId8" Type="http://schemas.openxmlformats.org/officeDocument/2006/relationships/hyperlink" Target="http://en22.ru/products/category/77" TargetMode="External"/><Relationship Id="rId51" Type="http://schemas.openxmlformats.org/officeDocument/2006/relationships/hyperlink" Target="http://en22.ru/products/category/77" TargetMode="External"/><Relationship Id="rId72" Type="http://schemas.openxmlformats.org/officeDocument/2006/relationships/hyperlink" Target="http://en22.ru/products/category/77" TargetMode="External"/><Relationship Id="rId80" Type="http://schemas.openxmlformats.org/officeDocument/2006/relationships/hyperlink" Target="http://en22.ru/products/category/77" TargetMode="External"/><Relationship Id="rId85" Type="http://schemas.openxmlformats.org/officeDocument/2006/relationships/hyperlink" Target="http://en22.ru/products/category/77" TargetMode="External"/><Relationship Id="rId93" Type="http://schemas.openxmlformats.org/officeDocument/2006/relationships/printerSettings" Target="../printerSettings/printerSettings5.bin"/><Relationship Id="rId3" Type="http://schemas.openxmlformats.org/officeDocument/2006/relationships/hyperlink" Target="http://en22.ru/products/category/77" TargetMode="External"/><Relationship Id="rId12" Type="http://schemas.openxmlformats.org/officeDocument/2006/relationships/hyperlink" Target="http://en22.ru/products/category/77" TargetMode="External"/><Relationship Id="rId17" Type="http://schemas.openxmlformats.org/officeDocument/2006/relationships/hyperlink" Target="http://en22.ru/products/category/77" TargetMode="External"/><Relationship Id="rId25" Type="http://schemas.openxmlformats.org/officeDocument/2006/relationships/hyperlink" Target="http://en22.ru/products/category/77" TargetMode="External"/><Relationship Id="rId33" Type="http://schemas.openxmlformats.org/officeDocument/2006/relationships/hyperlink" Target="http://en22.ru/products/category/77" TargetMode="External"/><Relationship Id="rId38" Type="http://schemas.openxmlformats.org/officeDocument/2006/relationships/hyperlink" Target="http://en22.ru/products/category/77" TargetMode="External"/><Relationship Id="rId46" Type="http://schemas.openxmlformats.org/officeDocument/2006/relationships/hyperlink" Target="http://en22.ru/products/category/77" TargetMode="External"/><Relationship Id="rId59" Type="http://schemas.openxmlformats.org/officeDocument/2006/relationships/hyperlink" Target="http://en22.ru/products/category/77" TargetMode="External"/><Relationship Id="rId67" Type="http://schemas.openxmlformats.org/officeDocument/2006/relationships/hyperlink" Target="http://en22.ru/products/category/77" TargetMode="External"/><Relationship Id="rId20" Type="http://schemas.openxmlformats.org/officeDocument/2006/relationships/hyperlink" Target="http://en22.ru/products/category/77" TargetMode="External"/><Relationship Id="rId41" Type="http://schemas.openxmlformats.org/officeDocument/2006/relationships/hyperlink" Target="http://en22.ru/products/category/77" TargetMode="External"/><Relationship Id="rId54" Type="http://schemas.openxmlformats.org/officeDocument/2006/relationships/hyperlink" Target="http://en22.ru/products/category/77" TargetMode="External"/><Relationship Id="rId62" Type="http://schemas.openxmlformats.org/officeDocument/2006/relationships/hyperlink" Target="http://en22.ru/products/category/77" TargetMode="External"/><Relationship Id="rId70" Type="http://schemas.openxmlformats.org/officeDocument/2006/relationships/hyperlink" Target="http://en22.ru/products/category/77" TargetMode="External"/><Relationship Id="rId75" Type="http://schemas.openxmlformats.org/officeDocument/2006/relationships/hyperlink" Target="http://en22.ru/products/category/77" TargetMode="External"/><Relationship Id="rId83" Type="http://schemas.openxmlformats.org/officeDocument/2006/relationships/hyperlink" Target="http://en22.ru/products/category/77" TargetMode="External"/><Relationship Id="rId88" Type="http://schemas.openxmlformats.org/officeDocument/2006/relationships/hyperlink" Target="http://en22.ru/products/category/77" TargetMode="External"/><Relationship Id="rId91" Type="http://schemas.openxmlformats.org/officeDocument/2006/relationships/hyperlink" Target="http://en22.ru/products/category/77" TargetMode="External"/><Relationship Id="rId1" Type="http://schemas.openxmlformats.org/officeDocument/2006/relationships/hyperlink" Target="http://en22.ru/products/category/77" TargetMode="External"/><Relationship Id="rId6" Type="http://schemas.openxmlformats.org/officeDocument/2006/relationships/hyperlink" Target="http://en22.ru/products/category/77" TargetMode="External"/><Relationship Id="rId15" Type="http://schemas.openxmlformats.org/officeDocument/2006/relationships/hyperlink" Target="http://en22.ru/products/category/77" TargetMode="External"/><Relationship Id="rId23" Type="http://schemas.openxmlformats.org/officeDocument/2006/relationships/hyperlink" Target="http://en22.ru/products/category/77" TargetMode="External"/><Relationship Id="rId28" Type="http://schemas.openxmlformats.org/officeDocument/2006/relationships/hyperlink" Target="http://en22.ru/products/category/77" TargetMode="External"/><Relationship Id="rId36" Type="http://schemas.openxmlformats.org/officeDocument/2006/relationships/hyperlink" Target="http://en22.ru/products/category/77" TargetMode="External"/><Relationship Id="rId49" Type="http://schemas.openxmlformats.org/officeDocument/2006/relationships/hyperlink" Target="http://en22.ru/products/category/77" TargetMode="External"/><Relationship Id="rId57" Type="http://schemas.openxmlformats.org/officeDocument/2006/relationships/hyperlink" Target="http://en22.ru/products/category/77" TargetMode="External"/><Relationship Id="rId10" Type="http://schemas.openxmlformats.org/officeDocument/2006/relationships/hyperlink" Target="http://en22.ru/products/category/77" TargetMode="External"/><Relationship Id="rId31" Type="http://schemas.openxmlformats.org/officeDocument/2006/relationships/hyperlink" Target="http://en22.ru/products/category/77" TargetMode="External"/><Relationship Id="rId44" Type="http://schemas.openxmlformats.org/officeDocument/2006/relationships/hyperlink" Target="http://en22.ru/products/category/77" TargetMode="External"/><Relationship Id="rId52" Type="http://schemas.openxmlformats.org/officeDocument/2006/relationships/hyperlink" Target="http://en22.ru/products/category/77" TargetMode="External"/><Relationship Id="rId60" Type="http://schemas.openxmlformats.org/officeDocument/2006/relationships/hyperlink" Target="http://en22.ru/products/category/77" TargetMode="External"/><Relationship Id="rId65" Type="http://schemas.openxmlformats.org/officeDocument/2006/relationships/hyperlink" Target="http://en22.ru/products/category/77" TargetMode="External"/><Relationship Id="rId73" Type="http://schemas.openxmlformats.org/officeDocument/2006/relationships/hyperlink" Target="http://en22.ru/products/category/77" TargetMode="External"/><Relationship Id="rId78" Type="http://schemas.openxmlformats.org/officeDocument/2006/relationships/hyperlink" Target="http://en22.ru/products/category/77" TargetMode="External"/><Relationship Id="rId81" Type="http://schemas.openxmlformats.org/officeDocument/2006/relationships/hyperlink" Target="http://en22.ru/products/category/77" TargetMode="External"/><Relationship Id="rId86" Type="http://schemas.openxmlformats.org/officeDocument/2006/relationships/hyperlink" Target="http://en22.ru/products/category/77" TargetMode="External"/><Relationship Id="rId4" Type="http://schemas.openxmlformats.org/officeDocument/2006/relationships/hyperlink" Target="http://en22.ru/products/category/77" TargetMode="External"/><Relationship Id="rId9" Type="http://schemas.openxmlformats.org/officeDocument/2006/relationships/hyperlink" Target="http://en22.ru/products/category/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showGridLines="0" tabSelected="1" view="pageBreakPreview" zoomScaleSheetLayoutView="100" workbookViewId="0">
      <pane ySplit="5" topLeftCell="A6" activePane="bottomLeft" state="frozen"/>
      <selection pane="bottomLeft" activeCell="B1" sqref="B1:O1"/>
    </sheetView>
  </sheetViews>
  <sheetFormatPr defaultRowHeight="14.25"/>
  <cols>
    <col min="1" max="1" width="1.85546875" style="137" customWidth="1"/>
    <col min="2" max="2" width="12.7109375" style="137" customWidth="1"/>
    <col min="3" max="4" width="9.28515625" style="137" bestFit="1" customWidth="1"/>
    <col min="5" max="5" width="9.140625" style="137"/>
    <col min="6" max="7" width="9.28515625" style="137" bestFit="1" customWidth="1"/>
    <col min="8" max="8" width="12.7109375" style="137" customWidth="1"/>
    <col min="9" max="9" width="20.42578125" style="137" customWidth="1"/>
    <col min="10" max="14" width="9.28515625" style="137" bestFit="1" customWidth="1"/>
    <col min="15" max="15" width="11.7109375" style="137" customWidth="1"/>
    <col min="16" max="16" width="3.42578125" style="137" customWidth="1"/>
    <col min="17" max="16384" width="9.140625" style="137"/>
  </cols>
  <sheetData>
    <row r="1" spans="1:17" ht="84" customHeight="1"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136"/>
    </row>
    <row r="2" spans="1:17" ht="16.5" customHeight="1">
      <c r="B2" s="221" t="s">
        <v>498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135"/>
      <c r="N2" s="135"/>
      <c r="O2" s="135"/>
      <c r="P2" s="135"/>
      <c r="Q2" s="135"/>
    </row>
    <row r="3" spans="1:17" ht="18.75" customHeight="1" thickBot="1"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6"/>
      <c r="Q3" s="6"/>
    </row>
    <row r="4" spans="1:17" ht="15" customHeight="1" thickTop="1">
      <c r="B4" s="225" t="s">
        <v>303</v>
      </c>
      <c r="C4" s="227" t="s">
        <v>0</v>
      </c>
      <c r="D4" s="227"/>
      <c r="E4" s="227"/>
      <c r="F4" s="227" t="s">
        <v>178</v>
      </c>
      <c r="G4" s="227"/>
      <c r="H4" s="216" t="s">
        <v>177</v>
      </c>
      <c r="I4" s="228" t="s">
        <v>303</v>
      </c>
      <c r="J4" s="230" t="s">
        <v>0</v>
      </c>
      <c r="K4" s="231"/>
      <c r="L4" s="232"/>
      <c r="M4" s="227" t="s">
        <v>178</v>
      </c>
      <c r="N4" s="227"/>
      <c r="O4" s="216" t="s">
        <v>177</v>
      </c>
      <c r="P4" s="138"/>
      <c r="Q4" s="138"/>
    </row>
    <row r="5" spans="1:17" ht="36.75" thickBot="1">
      <c r="B5" s="226"/>
      <c r="C5" s="157" t="s">
        <v>321</v>
      </c>
      <c r="D5" s="157" t="s">
        <v>304</v>
      </c>
      <c r="E5" s="157" t="s">
        <v>320</v>
      </c>
      <c r="F5" s="157" t="s">
        <v>305</v>
      </c>
      <c r="G5" s="157" t="s">
        <v>113</v>
      </c>
      <c r="H5" s="157"/>
      <c r="I5" s="229"/>
      <c r="J5" s="215" t="s">
        <v>321</v>
      </c>
      <c r="K5" s="215" t="s">
        <v>304</v>
      </c>
      <c r="L5" s="215" t="s">
        <v>322</v>
      </c>
      <c r="M5" s="157" t="s">
        <v>305</v>
      </c>
      <c r="N5" s="157" t="s">
        <v>113</v>
      </c>
      <c r="O5" s="157"/>
    </row>
    <row r="6" spans="1:17" ht="15.75" thickTop="1">
      <c r="B6" s="222" t="s">
        <v>501</v>
      </c>
      <c r="C6" s="223"/>
      <c r="D6" s="223"/>
      <c r="E6" s="223"/>
      <c r="F6" s="223"/>
      <c r="G6" s="223"/>
      <c r="H6" s="223"/>
      <c r="I6" s="233" t="s">
        <v>502</v>
      </c>
      <c r="J6" s="234"/>
      <c r="K6" s="234"/>
      <c r="L6" s="235"/>
      <c r="M6" s="235"/>
      <c r="N6" s="235"/>
      <c r="O6" s="235"/>
    </row>
    <row r="7" spans="1:17" ht="15">
      <c r="A7" s="193"/>
      <c r="B7" s="189" t="s">
        <v>2</v>
      </c>
      <c r="C7" s="140">
        <v>160</v>
      </c>
      <c r="D7" s="140">
        <v>112</v>
      </c>
      <c r="E7" s="198" t="s">
        <v>3</v>
      </c>
      <c r="F7" s="134">
        <v>750</v>
      </c>
      <c r="G7" s="237">
        <v>200</v>
      </c>
      <c r="H7" s="142" t="s">
        <v>504</v>
      </c>
      <c r="I7" s="192" t="s">
        <v>1</v>
      </c>
      <c r="J7" s="196">
        <v>50</v>
      </c>
      <c r="K7" s="196">
        <v>50</v>
      </c>
      <c r="L7" s="196">
        <v>15</v>
      </c>
      <c r="M7" s="196">
        <v>265</v>
      </c>
      <c r="N7" s="236">
        <v>80</v>
      </c>
      <c r="O7" s="142" t="s">
        <v>504</v>
      </c>
    </row>
    <row r="8" spans="1:17" ht="15">
      <c r="A8" s="193"/>
      <c r="B8" s="189" t="s">
        <v>5</v>
      </c>
      <c r="C8" s="140">
        <v>150</v>
      </c>
      <c r="D8" s="140">
        <v>100</v>
      </c>
      <c r="E8" s="141" t="s">
        <v>6</v>
      </c>
      <c r="F8" s="197">
        <v>670</v>
      </c>
      <c r="G8" s="237"/>
      <c r="H8" s="142" t="s">
        <v>504</v>
      </c>
      <c r="I8" s="191" t="s">
        <v>4</v>
      </c>
      <c r="J8" s="140">
        <v>45</v>
      </c>
      <c r="K8" s="140">
        <v>42</v>
      </c>
      <c r="L8" s="140">
        <v>11</v>
      </c>
      <c r="M8" s="140">
        <v>250</v>
      </c>
      <c r="N8" s="217"/>
      <c r="O8" s="142" t="s">
        <v>504</v>
      </c>
    </row>
    <row r="9" spans="1:17" ht="15">
      <c r="A9" s="193"/>
      <c r="B9" s="189" t="s">
        <v>8</v>
      </c>
      <c r="C9" s="140">
        <v>135</v>
      </c>
      <c r="D9" s="140">
        <v>80</v>
      </c>
      <c r="E9" s="199" t="s">
        <v>9</v>
      </c>
      <c r="F9" s="134">
        <v>545</v>
      </c>
      <c r="G9" s="237"/>
      <c r="H9" s="142" t="s">
        <v>504</v>
      </c>
      <c r="I9" s="189" t="s">
        <v>7</v>
      </c>
      <c r="J9" s="140">
        <v>25</v>
      </c>
      <c r="K9" s="140">
        <v>32</v>
      </c>
      <c r="L9" s="190">
        <v>11</v>
      </c>
      <c r="M9" s="140">
        <v>210</v>
      </c>
      <c r="N9" s="217"/>
      <c r="O9" s="142" t="s">
        <v>504</v>
      </c>
    </row>
    <row r="10" spans="1:17" ht="15">
      <c r="A10" s="193"/>
      <c r="B10" s="189" t="s">
        <v>11</v>
      </c>
      <c r="C10" s="140">
        <v>200</v>
      </c>
      <c r="D10" s="140">
        <v>36</v>
      </c>
      <c r="E10" s="141" t="s">
        <v>12</v>
      </c>
      <c r="F10" s="134">
        <v>800</v>
      </c>
      <c r="G10" s="237">
        <v>240</v>
      </c>
      <c r="H10" s="142" t="s">
        <v>504</v>
      </c>
      <c r="I10" s="192" t="s">
        <v>10</v>
      </c>
      <c r="J10" s="140">
        <v>25</v>
      </c>
      <c r="K10" s="140">
        <v>12.5</v>
      </c>
      <c r="L10" s="140">
        <v>5.5</v>
      </c>
      <c r="M10" s="140">
        <v>155</v>
      </c>
      <c r="N10" s="217"/>
      <c r="O10" s="142" t="s">
        <v>504</v>
      </c>
    </row>
    <row r="11" spans="1:17" ht="15">
      <c r="A11" s="193"/>
      <c r="B11" s="189" t="s">
        <v>13</v>
      </c>
      <c r="C11" s="140">
        <v>190</v>
      </c>
      <c r="D11" s="140">
        <v>29.7</v>
      </c>
      <c r="E11" s="143" t="s">
        <v>14</v>
      </c>
      <c r="F11" s="134">
        <v>715</v>
      </c>
      <c r="G11" s="237"/>
      <c r="H11" s="142" t="s">
        <v>504</v>
      </c>
      <c r="I11" s="189" t="s">
        <v>10</v>
      </c>
      <c r="J11" s="140">
        <v>25</v>
      </c>
      <c r="K11" s="140">
        <v>12.5</v>
      </c>
      <c r="L11" s="140">
        <v>4</v>
      </c>
      <c r="M11" s="140">
        <v>145</v>
      </c>
      <c r="N11" s="217"/>
      <c r="O11" s="142" t="s">
        <v>504</v>
      </c>
    </row>
    <row r="12" spans="1:17" ht="15">
      <c r="A12" s="193"/>
      <c r="B12" s="189" t="s">
        <v>16</v>
      </c>
      <c r="C12" s="140">
        <v>180</v>
      </c>
      <c r="D12" s="140">
        <v>25</v>
      </c>
      <c r="E12" s="141" t="s">
        <v>17</v>
      </c>
      <c r="F12" s="134">
        <v>645</v>
      </c>
      <c r="G12" s="237"/>
      <c r="H12" s="142" t="s">
        <v>504</v>
      </c>
      <c r="I12" s="189" t="s">
        <v>15</v>
      </c>
      <c r="J12" s="140">
        <v>22</v>
      </c>
      <c r="K12" s="140">
        <v>9</v>
      </c>
      <c r="L12" s="140">
        <v>3</v>
      </c>
      <c r="M12" s="140">
        <v>145</v>
      </c>
      <c r="N12" s="217"/>
      <c r="O12" s="142" t="s">
        <v>504</v>
      </c>
    </row>
    <row r="13" spans="1:17" ht="15">
      <c r="A13" s="193"/>
      <c r="B13" s="189" t="s">
        <v>19</v>
      </c>
      <c r="C13" s="140">
        <v>320</v>
      </c>
      <c r="D13" s="140">
        <v>50</v>
      </c>
      <c r="E13" s="141" t="s">
        <v>20</v>
      </c>
      <c r="F13" s="134">
        <v>1112</v>
      </c>
      <c r="G13" s="237">
        <v>300</v>
      </c>
      <c r="H13" s="142" t="s">
        <v>504</v>
      </c>
      <c r="I13" s="189" t="s">
        <v>18</v>
      </c>
      <c r="J13" s="140">
        <v>20</v>
      </c>
      <c r="K13" s="140">
        <v>7.8</v>
      </c>
      <c r="L13" s="140">
        <v>3</v>
      </c>
      <c r="M13" s="140">
        <v>145</v>
      </c>
      <c r="N13" s="217"/>
      <c r="O13" s="142" t="s">
        <v>504</v>
      </c>
    </row>
    <row r="14" spans="1:17" ht="15">
      <c r="A14" s="193"/>
      <c r="B14" s="189" t="s">
        <v>22</v>
      </c>
      <c r="C14" s="140">
        <v>300</v>
      </c>
      <c r="D14" s="140">
        <v>40</v>
      </c>
      <c r="E14" s="141" t="s">
        <v>23</v>
      </c>
      <c r="F14" s="134">
        <v>968</v>
      </c>
      <c r="G14" s="237"/>
      <c r="H14" s="142" t="s">
        <v>504</v>
      </c>
      <c r="I14" s="189" t="s">
        <v>21</v>
      </c>
      <c r="J14" s="140">
        <v>100</v>
      </c>
      <c r="K14" s="140">
        <v>50</v>
      </c>
      <c r="L14" s="140">
        <v>37</v>
      </c>
      <c r="M14" s="140">
        <v>485</v>
      </c>
      <c r="N14" s="217">
        <v>105</v>
      </c>
      <c r="O14" s="142" t="s">
        <v>504</v>
      </c>
    </row>
    <row r="15" spans="1:17" ht="15">
      <c r="A15" s="193"/>
      <c r="B15" s="189" t="s">
        <v>25</v>
      </c>
      <c r="C15" s="140">
        <v>300</v>
      </c>
      <c r="D15" s="140">
        <v>30</v>
      </c>
      <c r="E15" s="141" t="s">
        <v>26</v>
      </c>
      <c r="F15" s="134">
        <v>853</v>
      </c>
      <c r="G15" s="237"/>
      <c r="H15" s="142" t="s">
        <v>504</v>
      </c>
      <c r="I15" s="189" t="s">
        <v>24</v>
      </c>
      <c r="J15" s="140">
        <v>100</v>
      </c>
      <c r="K15" s="140">
        <v>32</v>
      </c>
      <c r="L15" s="140">
        <v>22</v>
      </c>
      <c r="M15" s="140">
        <v>420</v>
      </c>
      <c r="N15" s="217"/>
      <c r="O15" s="142" t="s">
        <v>504</v>
      </c>
    </row>
    <row r="16" spans="1:17" ht="15">
      <c r="A16" s="193"/>
      <c r="B16" s="189" t="s">
        <v>287</v>
      </c>
      <c r="C16" s="140">
        <v>200</v>
      </c>
      <c r="D16" s="140">
        <v>90</v>
      </c>
      <c r="E16" s="141" t="s">
        <v>3</v>
      </c>
      <c r="F16" s="134">
        <v>780</v>
      </c>
      <c r="G16" s="237">
        <v>145</v>
      </c>
      <c r="H16" s="142" t="s">
        <v>504</v>
      </c>
      <c r="I16" s="189" t="s">
        <v>27</v>
      </c>
      <c r="J16" s="140">
        <v>80</v>
      </c>
      <c r="K16" s="140">
        <v>32</v>
      </c>
      <c r="L16" s="140">
        <v>18.5</v>
      </c>
      <c r="M16" s="140">
        <v>375</v>
      </c>
      <c r="N16" s="217"/>
      <c r="O16" s="142" t="s">
        <v>504</v>
      </c>
    </row>
    <row r="17" spans="1:15" ht="15">
      <c r="A17" s="193"/>
      <c r="B17" s="189" t="s">
        <v>288</v>
      </c>
      <c r="C17" s="140">
        <v>180</v>
      </c>
      <c r="D17" s="140">
        <v>74</v>
      </c>
      <c r="E17" s="141" t="s">
        <v>6</v>
      </c>
      <c r="F17" s="134">
        <v>740</v>
      </c>
      <c r="G17" s="237"/>
      <c r="H17" s="142" t="s">
        <v>504</v>
      </c>
      <c r="I17" s="189" t="s">
        <v>29</v>
      </c>
      <c r="J17" s="140">
        <v>50</v>
      </c>
      <c r="K17" s="140">
        <v>12.5</v>
      </c>
      <c r="L17" s="140">
        <v>5.5</v>
      </c>
      <c r="M17" s="140">
        <v>225</v>
      </c>
      <c r="N17" s="217"/>
      <c r="O17" s="142" t="s">
        <v>504</v>
      </c>
    </row>
    <row r="18" spans="1:15" ht="15">
      <c r="A18" s="193"/>
      <c r="B18" s="189" t="s">
        <v>289</v>
      </c>
      <c r="C18" s="140">
        <v>180</v>
      </c>
      <c r="D18" s="140">
        <v>62</v>
      </c>
      <c r="E18" s="141" t="s">
        <v>9</v>
      </c>
      <c r="F18" s="134">
        <v>605</v>
      </c>
      <c r="G18" s="237"/>
      <c r="H18" s="142" t="s">
        <v>504</v>
      </c>
      <c r="I18" s="189" t="s">
        <v>31</v>
      </c>
      <c r="J18" s="140">
        <v>45</v>
      </c>
      <c r="K18" s="140">
        <v>9</v>
      </c>
      <c r="L18" s="140">
        <v>4</v>
      </c>
      <c r="M18" s="140">
        <v>205</v>
      </c>
      <c r="N18" s="217"/>
      <c r="O18" s="142" t="s">
        <v>504</v>
      </c>
    </row>
    <row r="19" spans="1:15" ht="15">
      <c r="A19" s="193"/>
      <c r="B19" s="189" t="s">
        <v>28</v>
      </c>
      <c r="C19" s="140">
        <v>200</v>
      </c>
      <c r="D19" s="140">
        <v>90</v>
      </c>
      <c r="E19" s="141" t="s">
        <v>3</v>
      </c>
      <c r="F19" s="134">
        <v>780</v>
      </c>
      <c r="G19" s="237">
        <v>145</v>
      </c>
      <c r="H19" s="142" t="s">
        <v>504</v>
      </c>
      <c r="I19" s="189" t="s">
        <v>33</v>
      </c>
      <c r="J19" s="140">
        <v>40</v>
      </c>
      <c r="K19" s="140">
        <v>8</v>
      </c>
      <c r="L19" s="140">
        <v>3</v>
      </c>
      <c r="M19" s="140">
        <v>200</v>
      </c>
      <c r="N19" s="217"/>
      <c r="O19" s="142" t="s">
        <v>504</v>
      </c>
    </row>
    <row r="20" spans="1:15" ht="15">
      <c r="A20" s="193"/>
      <c r="B20" s="189" t="s">
        <v>30</v>
      </c>
      <c r="C20" s="140">
        <v>180</v>
      </c>
      <c r="D20" s="140">
        <v>74</v>
      </c>
      <c r="E20" s="141" t="s">
        <v>6</v>
      </c>
      <c r="F20" s="134">
        <v>740</v>
      </c>
      <c r="G20" s="237"/>
      <c r="H20" s="142" t="s">
        <v>504</v>
      </c>
      <c r="I20" s="189" t="s">
        <v>36</v>
      </c>
      <c r="J20" s="146">
        <v>40</v>
      </c>
      <c r="K20" s="146">
        <v>14</v>
      </c>
      <c r="L20" s="146">
        <v>4</v>
      </c>
      <c r="M20" s="146">
        <v>260</v>
      </c>
      <c r="N20" s="218">
        <v>125</v>
      </c>
      <c r="O20" s="142" t="s">
        <v>504</v>
      </c>
    </row>
    <row r="21" spans="1:15" ht="15">
      <c r="A21" s="193"/>
      <c r="B21" s="189" t="s">
        <v>32</v>
      </c>
      <c r="C21" s="140">
        <v>180</v>
      </c>
      <c r="D21" s="140">
        <v>62</v>
      </c>
      <c r="E21" s="141" t="s">
        <v>9</v>
      </c>
      <c r="F21" s="134">
        <v>605</v>
      </c>
      <c r="G21" s="237"/>
      <c r="H21" s="142" t="s">
        <v>504</v>
      </c>
      <c r="I21" s="189" t="s">
        <v>39</v>
      </c>
      <c r="J21" s="140">
        <v>45</v>
      </c>
      <c r="K21" s="140">
        <v>16</v>
      </c>
      <c r="L21" s="140">
        <v>5.5</v>
      </c>
      <c r="M21" s="140">
        <v>260</v>
      </c>
      <c r="N21" s="217"/>
      <c r="O21" s="142" t="s">
        <v>504</v>
      </c>
    </row>
    <row r="22" spans="1:15" ht="15">
      <c r="A22" s="193"/>
      <c r="B22" s="189" t="s">
        <v>34</v>
      </c>
      <c r="C22" s="140">
        <v>250</v>
      </c>
      <c r="D22" s="140">
        <v>125</v>
      </c>
      <c r="E22" s="141" t="s">
        <v>35</v>
      </c>
      <c r="F22" s="134">
        <v>1245</v>
      </c>
      <c r="G22" s="237">
        <v>165</v>
      </c>
      <c r="H22" s="142" t="s">
        <v>504</v>
      </c>
      <c r="I22" s="189" t="s">
        <v>41</v>
      </c>
      <c r="J22" s="140">
        <v>50</v>
      </c>
      <c r="K22" s="140">
        <v>20</v>
      </c>
      <c r="L22" s="140">
        <v>7.5</v>
      </c>
      <c r="M22" s="140">
        <v>275</v>
      </c>
      <c r="N22" s="217"/>
      <c r="O22" s="142" t="s">
        <v>504</v>
      </c>
    </row>
    <row r="23" spans="1:15" ht="15">
      <c r="A23" s="193"/>
      <c r="B23" s="189" t="s">
        <v>37</v>
      </c>
      <c r="C23" s="140">
        <v>240</v>
      </c>
      <c r="D23" s="140">
        <v>101</v>
      </c>
      <c r="E23" s="141" t="s">
        <v>38</v>
      </c>
      <c r="F23" s="134">
        <v>1195</v>
      </c>
      <c r="G23" s="237"/>
      <c r="H23" s="142" t="s">
        <v>504</v>
      </c>
      <c r="I23" s="189" t="s">
        <v>43</v>
      </c>
      <c r="J23" s="146">
        <v>80</v>
      </c>
      <c r="K23" s="146">
        <v>60</v>
      </c>
      <c r="L23" s="146">
        <v>30</v>
      </c>
      <c r="M23" s="146">
        <v>370</v>
      </c>
      <c r="N23" s="217"/>
      <c r="O23" s="142" t="s">
        <v>504</v>
      </c>
    </row>
    <row r="24" spans="1:15" ht="15">
      <c r="A24" s="193"/>
      <c r="B24" s="189" t="s">
        <v>290</v>
      </c>
      <c r="C24" s="140">
        <v>315</v>
      </c>
      <c r="D24" s="140">
        <v>50</v>
      </c>
      <c r="E24" s="141" t="s">
        <v>6</v>
      </c>
      <c r="F24" s="134">
        <v>821</v>
      </c>
      <c r="G24" s="237">
        <v>190</v>
      </c>
      <c r="H24" s="142" t="s">
        <v>504</v>
      </c>
      <c r="I24" s="189" t="s">
        <v>46</v>
      </c>
      <c r="J24" s="140">
        <v>90</v>
      </c>
      <c r="K24" s="140">
        <v>70</v>
      </c>
      <c r="L24" s="140">
        <v>37</v>
      </c>
      <c r="M24" s="140">
        <v>395</v>
      </c>
      <c r="N24" s="217"/>
      <c r="O24" s="142" t="s">
        <v>504</v>
      </c>
    </row>
    <row r="25" spans="1:15" ht="15">
      <c r="A25" s="193"/>
      <c r="B25" s="189" t="s">
        <v>291</v>
      </c>
      <c r="C25" s="140">
        <v>300</v>
      </c>
      <c r="D25" s="140">
        <v>42</v>
      </c>
      <c r="E25" s="141" t="s">
        <v>9</v>
      </c>
      <c r="F25" s="134">
        <v>662</v>
      </c>
      <c r="G25" s="237"/>
      <c r="H25" s="142" t="s">
        <v>504</v>
      </c>
      <c r="I25" s="189" t="s">
        <v>49</v>
      </c>
      <c r="J25" s="140">
        <v>100</v>
      </c>
      <c r="K25" s="140">
        <v>80</v>
      </c>
      <c r="L25" s="140">
        <v>45</v>
      </c>
      <c r="M25" s="140">
        <v>400</v>
      </c>
      <c r="N25" s="217"/>
      <c r="O25" s="142" t="s">
        <v>504</v>
      </c>
    </row>
    <row r="26" spans="1:15" ht="15">
      <c r="A26" s="193"/>
      <c r="B26" s="189" t="s">
        <v>292</v>
      </c>
      <c r="C26" s="140">
        <v>220</v>
      </c>
      <c r="D26" s="140">
        <v>36</v>
      </c>
      <c r="E26" s="141" t="s">
        <v>45</v>
      </c>
      <c r="F26" s="134">
        <v>587</v>
      </c>
      <c r="G26" s="237"/>
      <c r="H26" s="142" t="s">
        <v>504</v>
      </c>
      <c r="I26" s="189" t="s">
        <v>51</v>
      </c>
      <c r="J26" s="146">
        <v>80</v>
      </c>
      <c r="K26" s="146">
        <v>32</v>
      </c>
      <c r="L26" s="146">
        <v>22</v>
      </c>
      <c r="M26" s="146">
        <v>405</v>
      </c>
      <c r="N26" s="218">
        <v>180</v>
      </c>
      <c r="O26" s="142" t="s">
        <v>504</v>
      </c>
    </row>
    <row r="27" spans="1:15" ht="15">
      <c r="A27" s="193"/>
      <c r="B27" s="189" t="s">
        <v>40</v>
      </c>
      <c r="C27" s="140">
        <v>315</v>
      </c>
      <c r="D27" s="140">
        <v>50</v>
      </c>
      <c r="E27" s="141" t="s">
        <v>6</v>
      </c>
      <c r="F27" s="134">
        <v>821</v>
      </c>
      <c r="G27" s="237">
        <v>190</v>
      </c>
      <c r="H27" s="142" t="s">
        <v>504</v>
      </c>
      <c r="I27" s="189" t="s">
        <v>51</v>
      </c>
      <c r="J27" s="140">
        <v>80</v>
      </c>
      <c r="K27" s="140">
        <v>32</v>
      </c>
      <c r="L27" s="140">
        <v>18.5</v>
      </c>
      <c r="M27" s="140">
        <v>400</v>
      </c>
      <c r="N27" s="218"/>
      <c r="O27" s="142" t="s">
        <v>504</v>
      </c>
    </row>
    <row r="28" spans="1:15" ht="15">
      <c r="A28" s="193"/>
      <c r="B28" s="189" t="s">
        <v>42</v>
      </c>
      <c r="C28" s="140">
        <v>300</v>
      </c>
      <c r="D28" s="140">
        <v>42</v>
      </c>
      <c r="E28" s="141" t="s">
        <v>9</v>
      </c>
      <c r="F28" s="134">
        <v>662</v>
      </c>
      <c r="G28" s="217"/>
      <c r="H28" s="142" t="s">
        <v>504</v>
      </c>
      <c r="I28" s="189" t="s">
        <v>56</v>
      </c>
      <c r="J28" s="140">
        <v>100</v>
      </c>
      <c r="K28" s="140">
        <v>20</v>
      </c>
      <c r="L28" s="140">
        <v>15</v>
      </c>
      <c r="M28" s="140">
        <v>400</v>
      </c>
      <c r="N28" s="217"/>
      <c r="O28" s="142" t="s">
        <v>504</v>
      </c>
    </row>
    <row r="29" spans="1:15" ht="15">
      <c r="A29" s="193"/>
      <c r="B29" s="189" t="s">
        <v>44</v>
      </c>
      <c r="C29" s="140">
        <v>220</v>
      </c>
      <c r="D29" s="140">
        <v>36</v>
      </c>
      <c r="E29" s="141" t="s">
        <v>45</v>
      </c>
      <c r="F29" s="134">
        <v>587</v>
      </c>
      <c r="G29" s="217"/>
      <c r="H29" s="142" t="s">
        <v>504</v>
      </c>
      <c r="I29" s="189" t="s">
        <v>59</v>
      </c>
      <c r="J29" s="140">
        <v>100</v>
      </c>
      <c r="K29" s="140">
        <v>15</v>
      </c>
      <c r="L29" s="140">
        <v>11</v>
      </c>
      <c r="M29" s="140">
        <v>353</v>
      </c>
      <c r="N29" s="217"/>
      <c r="O29" s="142" t="s">
        <v>504</v>
      </c>
    </row>
    <row r="30" spans="1:15" ht="15">
      <c r="A30" s="193"/>
      <c r="B30" s="189" t="s">
        <v>293</v>
      </c>
      <c r="C30" s="140">
        <v>315</v>
      </c>
      <c r="D30" s="140">
        <v>71</v>
      </c>
      <c r="E30" s="141" t="s">
        <v>48</v>
      </c>
      <c r="F30" s="134">
        <v>1170</v>
      </c>
      <c r="G30" s="237">
        <v>190</v>
      </c>
      <c r="H30" s="142" t="s">
        <v>504</v>
      </c>
      <c r="I30" s="189" t="s">
        <v>62</v>
      </c>
      <c r="J30" s="146">
        <v>80</v>
      </c>
      <c r="K30" s="146">
        <v>14</v>
      </c>
      <c r="L30" s="146">
        <v>7.5</v>
      </c>
      <c r="M30" s="146">
        <v>342</v>
      </c>
      <c r="N30" s="217"/>
      <c r="O30" s="142" t="s">
        <v>504</v>
      </c>
    </row>
    <row r="31" spans="1:15" ht="15">
      <c r="A31" s="193"/>
      <c r="B31" s="189" t="s">
        <v>294</v>
      </c>
      <c r="C31" s="140">
        <v>300</v>
      </c>
      <c r="D31" s="140">
        <v>88</v>
      </c>
      <c r="E31" s="141" t="s">
        <v>3</v>
      </c>
      <c r="F31" s="134">
        <v>857</v>
      </c>
      <c r="G31" s="217"/>
      <c r="H31" s="142" t="s">
        <v>504</v>
      </c>
      <c r="I31" s="189" t="s">
        <v>65</v>
      </c>
      <c r="J31" s="140">
        <v>200</v>
      </c>
      <c r="K31" s="140">
        <v>32</v>
      </c>
      <c r="L31" s="140">
        <v>37</v>
      </c>
      <c r="M31" s="140">
        <v>645</v>
      </c>
      <c r="N31" s="217">
        <v>220</v>
      </c>
      <c r="O31" s="142" t="s">
        <v>504</v>
      </c>
    </row>
    <row r="32" spans="1:15" ht="15">
      <c r="A32" s="193"/>
      <c r="B32" s="189" t="s">
        <v>47</v>
      </c>
      <c r="C32" s="140">
        <v>315</v>
      </c>
      <c r="D32" s="140">
        <v>71</v>
      </c>
      <c r="E32" s="141" t="s">
        <v>48</v>
      </c>
      <c r="F32" s="134">
        <v>1170</v>
      </c>
      <c r="G32" s="237">
        <v>190</v>
      </c>
      <c r="H32" s="142" t="s">
        <v>504</v>
      </c>
      <c r="I32" s="189" t="s">
        <v>67</v>
      </c>
      <c r="J32" s="140">
        <v>180</v>
      </c>
      <c r="K32" s="140">
        <v>27.5</v>
      </c>
      <c r="L32" s="140">
        <v>30</v>
      </c>
      <c r="M32" s="140">
        <v>515</v>
      </c>
      <c r="N32" s="217"/>
      <c r="O32" s="142" t="s">
        <v>504</v>
      </c>
    </row>
    <row r="33" spans="1:15" ht="15">
      <c r="A33" s="193"/>
      <c r="B33" s="189" t="s">
        <v>50</v>
      </c>
      <c r="C33" s="140">
        <v>300</v>
      </c>
      <c r="D33" s="140">
        <v>88</v>
      </c>
      <c r="E33" s="141" t="s">
        <v>3</v>
      </c>
      <c r="F33" s="134">
        <v>857</v>
      </c>
      <c r="G33" s="217"/>
      <c r="H33" s="142" t="s">
        <v>504</v>
      </c>
      <c r="I33" s="189" t="s">
        <v>69</v>
      </c>
      <c r="J33" s="140">
        <v>160</v>
      </c>
      <c r="K33" s="140">
        <v>22</v>
      </c>
      <c r="L33" s="140">
        <v>22</v>
      </c>
      <c r="M33" s="140">
        <v>495</v>
      </c>
      <c r="N33" s="217"/>
      <c r="O33" s="142" t="s">
        <v>504</v>
      </c>
    </row>
    <row r="34" spans="1:15" ht="15">
      <c r="A34" s="193"/>
      <c r="B34" s="189" t="s">
        <v>52</v>
      </c>
      <c r="C34" s="140">
        <v>500</v>
      </c>
      <c r="D34" s="140">
        <v>53</v>
      </c>
      <c r="E34" s="141" t="s">
        <v>53</v>
      </c>
      <c r="F34" s="134">
        <v>1650</v>
      </c>
      <c r="G34" s="237">
        <v>450</v>
      </c>
      <c r="H34" s="142" t="s">
        <v>504</v>
      </c>
      <c r="I34" s="189" t="s">
        <v>72</v>
      </c>
      <c r="J34" s="140">
        <v>100</v>
      </c>
      <c r="K34" s="140">
        <v>12.5</v>
      </c>
      <c r="L34" s="140">
        <v>11</v>
      </c>
      <c r="M34" s="140">
        <v>455</v>
      </c>
      <c r="N34" s="217"/>
      <c r="O34" s="142" t="s">
        <v>504</v>
      </c>
    </row>
    <row r="35" spans="1:15" ht="15">
      <c r="A35" s="193"/>
      <c r="B35" s="189" t="s">
        <v>54</v>
      </c>
      <c r="C35" s="140">
        <v>450</v>
      </c>
      <c r="D35" s="140">
        <v>53</v>
      </c>
      <c r="E35" s="141" t="s">
        <v>55</v>
      </c>
      <c r="F35" s="134">
        <v>1596</v>
      </c>
      <c r="G35" s="237"/>
      <c r="H35" s="142" t="s">
        <v>504</v>
      </c>
      <c r="I35" s="189" t="s">
        <v>75</v>
      </c>
      <c r="J35" s="140">
        <v>92</v>
      </c>
      <c r="K35" s="140">
        <v>10</v>
      </c>
      <c r="L35" s="140">
        <v>7.5</v>
      </c>
      <c r="M35" s="140">
        <v>430</v>
      </c>
      <c r="N35" s="217"/>
      <c r="O35" s="142" t="s">
        <v>504</v>
      </c>
    </row>
    <row r="36" spans="1:15" ht="15">
      <c r="A36" s="193"/>
      <c r="B36" s="189" t="s">
        <v>57</v>
      </c>
      <c r="C36" s="140">
        <v>400</v>
      </c>
      <c r="D36" s="140">
        <v>44</v>
      </c>
      <c r="E36" s="141" t="s">
        <v>58</v>
      </c>
      <c r="F36" s="134">
        <v>1520</v>
      </c>
      <c r="G36" s="237"/>
      <c r="H36" s="142" t="s">
        <v>504</v>
      </c>
      <c r="I36" s="189" t="s">
        <v>78</v>
      </c>
      <c r="J36" s="146">
        <v>200</v>
      </c>
      <c r="K36" s="146">
        <v>50</v>
      </c>
      <c r="L36" s="146">
        <v>55</v>
      </c>
      <c r="M36" s="146">
        <v>885</v>
      </c>
      <c r="N36" s="218">
        <v>297</v>
      </c>
      <c r="O36" s="142" t="s">
        <v>504</v>
      </c>
    </row>
    <row r="37" spans="1:15" ht="15">
      <c r="A37" s="193"/>
      <c r="B37" s="189" t="s">
        <v>60</v>
      </c>
      <c r="C37" s="140">
        <v>630</v>
      </c>
      <c r="D37" s="140">
        <v>90</v>
      </c>
      <c r="E37" s="141" t="s">
        <v>61</v>
      </c>
      <c r="F37" s="134">
        <v>3034</v>
      </c>
      <c r="G37" s="237">
        <v>524</v>
      </c>
      <c r="H37" s="142" t="s">
        <v>504</v>
      </c>
      <c r="I37" s="189" t="s">
        <v>80</v>
      </c>
      <c r="J37" s="146">
        <v>200</v>
      </c>
      <c r="K37" s="146">
        <v>40</v>
      </c>
      <c r="L37" s="146">
        <v>45</v>
      </c>
      <c r="M37" s="146">
        <v>820</v>
      </c>
      <c r="N37" s="218"/>
      <c r="O37" s="142" t="s">
        <v>504</v>
      </c>
    </row>
    <row r="38" spans="1:15" ht="15">
      <c r="A38" s="193"/>
      <c r="B38" s="189" t="s">
        <v>63</v>
      </c>
      <c r="C38" s="140">
        <v>550</v>
      </c>
      <c r="D38" s="140">
        <v>74</v>
      </c>
      <c r="E38" s="141" t="s">
        <v>64</v>
      </c>
      <c r="F38" s="134">
        <v>1685</v>
      </c>
      <c r="G38" s="237"/>
      <c r="H38" s="142" t="s">
        <v>504</v>
      </c>
      <c r="I38" s="189" t="s">
        <v>83</v>
      </c>
      <c r="J38" s="146">
        <v>125</v>
      </c>
      <c r="K38" s="146">
        <v>22</v>
      </c>
      <c r="L38" s="146">
        <v>18.5</v>
      </c>
      <c r="M38" s="146">
        <v>710</v>
      </c>
      <c r="N38" s="218"/>
      <c r="O38" s="142" t="s">
        <v>504</v>
      </c>
    </row>
    <row r="39" spans="1:15" ht="15">
      <c r="A39" s="193"/>
      <c r="B39" s="189" t="s">
        <v>66</v>
      </c>
      <c r="C39" s="140">
        <v>500</v>
      </c>
      <c r="D39" s="140">
        <v>60</v>
      </c>
      <c r="E39" s="141" t="s">
        <v>53</v>
      </c>
      <c r="F39" s="134">
        <v>1627</v>
      </c>
      <c r="G39" s="237"/>
      <c r="H39" s="142" t="s">
        <v>504</v>
      </c>
      <c r="I39" s="189" t="s">
        <v>85</v>
      </c>
      <c r="J39" s="146">
        <v>125</v>
      </c>
      <c r="K39" s="146">
        <v>18</v>
      </c>
      <c r="L39" s="146">
        <v>15</v>
      </c>
      <c r="M39" s="146">
        <v>690</v>
      </c>
      <c r="N39" s="218"/>
      <c r="O39" s="142" t="s">
        <v>504</v>
      </c>
    </row>
    <row r="40" spans="1:15" ht="15">
      <c r="A40" s="193"/>
      <c r="B40" s="189" t="s">
        <v>60</v>
      </c>
      <c r="C40" s="140">
        <v>500</v>
      </c>
      <c r="D40" s="140">
        <v>38</v>
      </c>
      <c r="E40" s="141" t="s">
        <v>68</v>
      </c>
      <c r="F40" s="134">
        <v>1605</v>
      </c>
      <c r="G40" s="237"/>
      <c r="H40" s="142" t="s">
        <v>504</v>
      </c>
      <c r="I40" s="189" t="s">
        <v>88</v>
      </c>
      <c r="J40" s="146">
        <v>400</v>
      </c>
      <c r="K40" s="146">
        <v>32</v>
      </c>
      <c r="L40" s="146">
        <v>75</v>
      </c>
      <c r="M40" s="146">
        <v>1020</v>
      </c>
      <c r="N40" s="218">
        <v>274</v>
      </c>
      <c r="O40" s="142" t="s">
        <v>504</v>
      </c>
    </row>
    <row r="41" spans="1:15" ht="15">
      <c r="A41" s="193"/>
      <c r="B41" s="189" t="s">
        <v>70</v>
      </c>
      <c r="C41" s="140">
        <v>470</v>
      </c>
      <c r="D41" s="140">
        <v>30</v>
      </c>
      <c r="E41" s="141" t="s">
        <v>71</v>
      </c>
      <c r="F41" s="134">
        <v>1562</v>
      </c>
      <c r="G41" s="237"/>
      <c r="H41" s="142" t="s">
        <v>504</v>
      </c>
      <c r="I41" s="189" t="s">
        <v>91</v>
      </c>
      <c r="J41" s="146">
        <v>200</v>
      </c>
      <c r="K41" s="146">
        <v>50</v>
      </c>
      <c r="L41" s="146">
        <v>55</v>
      </c>
      <c r="M41" s="146">
        <v>880</v>
      </c>
      <c r="N41" s="218"/>
      <c r="O41" s="142" t="s">
        <v>504</v>
      </c>
    </row>
    <row r="42" spans="1:15" ht="15">
      <c r="A42" s="193"/>
      <c r="B42" s="189" t="s">
        <v>73</v>
      </c>
      <c r="C42" s="140">
        <v>420</v>
      </c>
      <c r="D42" s="140">
        <v>25</v>
      </c>
      <c r="E42" s="141" t="s">
        <v>74</v>
      </c>
      <c r="F42" s="134">
        <v>1407</v>
      </c>
      <c r="G42" s="237"/>
      <c r="H42" s="142" t="s">
        <v>504</v>
      </c>
      <c r="I42" s="189" t="s">
        <v>93</v>
      </c>
      <c r="J42" s="146">
        <v>200</v>
      </c>
      <c r="K42" s="146">
        <v>12.5</v>
      </c>
      <c r="L42" s="146">
        <v>18.5</v>
      </c>
      <c r="M42" s="146">
        <v>700</v>
      </c>
      <c r="N42" s="218"/>
      <c r="O42" s="142" t="s">
        <v>504</v>
      </c>
    </row>
    <row r="43" spans="1:15" ht="15">
      <c r="A43" s="193"/>
      <c r="B43" s="194" t="s">
        <v>496</v>
      </c>
      <c r="C43" s="140">
        <v>720</v>
      </c>
      <c r="D43" s="140">
        <v>90</v>
      </c>
      <c r="E43" s="141" t="s">
        <v>87</v>
      </c>
      <c r="F43" s="134"/>
      <c r="G43" s="144"/>
      <c r="H43" s="142" t="s">
        <v>504</v>
      </c>
      <c r="I43" s="189" t="s">
        <v>95</v>
      </c>
      <c r="J43" s="146">
        <v>200</v>
      </c>
      <c r="K43" s="146">
        <v>11.5</v>
      </c>
      <c r="L43" s="146">
        <v>15</v>
      </c>
      <c r="M43" s="146">
        <v>680</v>
      </c>
      <c r="N43" s="218"/>
      <c r="O43" s="142" t="s">
        <v>504</v>
      </c>
    </row>
    <row r="44" spans="1:15" ht="15">
      <c r="A44" s="193"/>
      <c r="B44" s="194" t="s">
        <v>497</v>
      </c>
      <c r="C44" s="140"/>
      <c r="D44" s="140"/>
      <c r="E44" s="141" t="s">
        <v>61</v>
      </c>
      <c r="F44" s="134"/>
      <c r="G44" s="144"/>
      <c r="H44" s="142" t="s">
        <v>504</v>
      </c>
      <c r="I44" s="189" t="s">
        <v>96</v>
      </c>
      <c r="J44" s="140">
        <v>400</v>
      </c>
      <c r="K44" s="140">
        <v>50</v>
      </c>
      <c r="L44" s="140">
        <v>110</v>
      </c>
      <c r="M44" s="140">
        <v>1290</v>
      </c>
      <c r="N44" s="217">
        <v>320</v>
      </c>
      <c r="O44" s="142" t="s">
        <v>504</v>
      </c>
    </row>
    <row r="45" spans="1:15" ht="15">
      <c r="A45" s="193"/>
      <c r="B45" s="189" t="s">
        <v>76</v>
      </c>
      <c r="C45" s="140">
        <v>630</v>
      </c>
      <c r="D45" s="140">
        <v>125</v>
      </c>
      <c r="E45" s="141" t="s">
        <v>77</v>
      </c>
      <c r="F45" s="134">
        <v>2970</v>
      </c>
      <c r="G45" s="144">
        <v>797</v>
      </c>
      <c r="H45" s="142" t="s">
        <v>504</v>
      </c>
      <c r="I45" s="189" t="s">
        <v>99</v>
      </c>
      <c r="J45" s="140">
        <v>300</v>
      </c>
      <c r="K45" s="140">
        <v>40</v>
      </c>
      <c r="L45" s="140">
        <v>90</v>
      </c>
      <c r="M45" s="140">
        <v>1030</v>
      </c>
      <c r="N45" s="217"/>
      <c r="O45" s="142" t="s">
        <v>504</v>
      </c>
    </row>
    <row r="46" spans="1:15" ht="15">
      <c r="A46" s="193"/>
      <c r="B46" s="189" t="s">
        <v>79</v>
      </c>
      <c r="C46" s="140">
        <v>800</v>
      </c>
      <c r="D46" s="140">
        <v>56</v>
      </c>
      <c r="E46" s="141" t="s">
        <v>64</v>
      </c>
      <c r="F46" s="134">
        <v>1660</v>
      </c>
      <c r="G46" s="237">
        <v>560</v>
      </c>
      <c r="H46" s="142" t="s">
        <v>504</v>
      </c>
      <c r="I46" s="189" t="s">
        <v>102</v>
      </c>
      <c r="J46" s="140">
        <v>300</v>
      </c>
      <c r="K46" s="140">
        <v>32</v>
      </c>
      <c r="L46" s="140">
        <v>75</v>
      </c>
      <c r="M46" s="140">
        <v>990</v>
      </c>
      <c r="N46" s="217"/>
      <c r="O46" s="142" t="s">
        <v>504</v>
      </c>
    </row>
    <row r="47" spans="1:15" ht="15">
      <c r="A47" s="193"/>
      <c r="B47" s="189" t="s">
        <v>81</v>
      </c>
      <c r="C47" s="140">
        <v>740</v>
      </c>
      <c r="D47" s="140">
        <v>48</v>
      </c>
      <c r="E47" s="141" t="s">
        <v>82</v>
      </c>
      <c r="F47" s="134">
        <v>1552</v>
      </c>
      <c r="G47" s="237"/>
      <c r="H47" s="142" t="s">
        <v>504</v>
      </c>
      <c r="I47" s="189" t="s">
        <v>104</v>
      </c>
      <c r="J47" s="140">
        <v>250</v>
      </c>
      <c r="K47" s="140">
        <v>22.5</v>
      </c>
      <c r="L47" s="140">
        <v>30</v>
      </c>
      <c r="M47" s="140">
        <v>760</v>
      </c>
      <c r="N47" s="217"/>
      <c r="O47" s="142" t="s">
        <v>504</v>
      </c>
    </row>
    <row r="48" spans="1:15" ht="15">
      <c r="A48" s="193"/>
      <c r="B48" s="189" t="s">
        <v>84</v>
      </c>
      <c r="C48" s="140">
        <v>700</v>
      </c>
      <c r="D48" s="140">
        <v>40</v>
      </c>
      <c r="E48" s="141" t="s">
        <v>55</v>
      </c>
      <c r="F48" s="134">
        <v>1520</v>
      </c>
      <c r="G48" s="237"/>
      <c r="H48" s="142" t="s">
        <v>504</v>
      </c>
      <c r="I48" s="189" t="s">
        <v>106</v>
      </c>
      <c r="J48" s="140">
        <v>220</v>
      </c>
      <c r="K48" s="140">
        <v>17</v>
      </c>
      <c r="L48" s="140">
        <v>22</v>
      </c>
      <c r="M48" s="140">
        <v>690</v>
      </c>
      <c r="N48" s="217"/>
      <c r="O48" s="142" t="s">
        <v>504</v>
      </c>
    </row>
    <row r="49" spans="1:15" ht="15.75" thickBot="1">
      <c r="A49" s="193"/>
      <c r="B49" s="189" t="s">
        <v>86</v>
      </c>
      <c r="C49" s="140">
        <v>1250</v>
      </c>
      <c r="D49" s="140">
        <v>63</v>
      </c>
      <c r="E49" s="141" t="s">
        <v>87</v>
      </c>
      <c r="F49" s="134">
        <v>2740</v>
      </c>
      <c r="G49" s="237">
        <v>800</v>
      </c>
      <c r="H49" s="142" t="s">
        <v>504</v>
      </c>
      <c r="I49" s="195" t="s">
        <v>108</v>
      </c>
      <c r="J49" s="147">
        <v>200</v>
      </c>
      <c r="K49" s="147">
        <v>14</v>
      </c>
      <c r="L49" s="147">
        <v>18.5</v>
      </c>
      <c r="M49" s="147">
        <v>655</v>
      </c>
      <c r="N49" s="219"/>
      <c r="O49" s="142" t="s">
        <v>504</v>
      </c>
    </row>
    <row r="50" spans="1:15" ht="15.75" thickTop="1">
      <c r="A50" s="193"/>
      <c r="B50" s="189" t="s">
        <v>89</v>
      </c>
      <c r="C50" s="140">
        <v>1250</v>
      </c>
      <c r="D50" s="140">
        <v>63</v>
      </c>
      <c r="E50" s="141" t="s">
        <v>90</v>
      </c>
      <c r="F50" s="134">
        <v>2535</v>
      </c>
      <c r="G50" s="237"/>
      <c r="H50" s="142" t="s">
        <v>504</v>
      </c>
      <c r="I50" s="4"/>
      <c r="J50" s="139"/>
      <c r="K50" s="139"/>
      <c r="L50" s="139"/>
      <c r="M50" s="139"/>
      <c r="N50" s="139"/>
      <c r="O50" s="139"/>
    </row>
    <row r="51" spans="1:15" ht="15">
      <c r="A51" s="193"/>
      <c r="B51" s="189" t="s">
        <v>92</v>
      </c>
      <c r="C51" s="140">
        <v>1050</v>
      </c>
      <c r="D51" s="140">
        <v>44</v>
      </c>
      <c r="E51" s="141" t="s">
        <v>64</v>
      </c>
      <c r="F51" s="134">
        <v>2250</v>
      </c>
      <c r="G51" s="237"/>
      <c r="H51" s="142" t="s">
        <v>504</v>
      </c>
      <c r="I51" s="4"/>
    </row>
    <row r="52" spans="1:15" ht="15">
      <c r="A52" s="193"/>
      <c r="B52" s="189" t="s">
        <v>86</v>
      </c>
      <c r="C52" s="140">
        <v>800</v>
      </c>
      <c r="D52" s="140">
        <v>28</v>
      </c>
      <c r="E52" s="141" t="s">
        <v>94</v>
      </c>
      <c r="F52" s="134">
        <v>1780</v>
      </c>
      <c r="G52" s="237"/>
      <c r="H52" s="142" t="s">
        <v>504</v>
      </c>
      <c r="I52" s="4"/>
    </row>
    <row r="53" spans="1:15" ht="15">
      <c r="A53" s="193"/>
      <c r="B53" s="189" t="s">
        <v>89</v>
      </c>
      <c r="C53" s="140">
        <v>740</v>
      </c>
      <c r="D53" s="140">
        <v>24</v>
      </c>
      <c r="E53" s="141" t="s">
        <v>71</v>
      </c>
      <c r="F53" s="134">
        <v>1730</v>
      </c>
      <c r="G53" s="237"/>
      <c r="H53" s="142" t="s">
        <v>504</v>
      </c>
      <c r="I53" s="4"/>
    </row>
    <row r="54" spans="1:15" ht="15">
      <c r="A54" s="193"/>
      <c r="B54" s="189" t="s">
        <v>97</v>
      </c>
      <c r="C54" s="140">
        <v>1250</v>
      </c>
      <c r="D54" s="140">
        <v>125</v>
      </c>
      <c r="E54" s="141" t="s">
        <v>98</v>
      </c>
      <c r="F54" s="134">
        <v>4600</v>
      </c>
      <c r="G54" s="237">
        <v>1300</v>
      </c>
      <c r="H54" s="142" t="s">
        <v>504</v>
      </c>
      <c r="I54" s="4"/>
    </row>
    <row r="55" spans="1:15" ht="15">
      <c r="A55" s="193"/>
      <c r="B55" s="189" t="s">
        <v>100</v>
      </c>
      <c r="C55" s="140">
        <v>1150</v>
      </c>
      <c r="D55" s="140">
        <v>102</v>
      </c>
      <c r="E55" s="141" t="s">
        <v>101</v>
      </c>
      <c r="F55" s="134">
        <v>4350</v>
      </c>
      <c r="G55" s="237"/>
      <c r="H55" s="142" t="s">
        <v>504</v>
      </c>
    </row>
    <row r="56" spans="1:15" ht="15">
      <c r="A56" s="193"/>
      <c r="B56" s="189" t="s">
        <v>103</v>
      </c>
      <c r="C56" s="140">
        <v>1030</v>
      </c>
      <c r="D56" s="140">
        <v>87</v>
      </c>
      <c r="E56" s="141" t="s">
        <v>77</v>
      </c>
      <c r="F56" s="134">
        <v>3643</v>
      </c>
      <c r="G56" s="237"/>
      <c r="H56" s="142" t="s">
        <v>504</v>
      </c>
    </row>
    <row r="57" spans="1:15" ht="15">
      <c r="A57" s="193"/>
      <c r="B57" s="189" t="s">
        <v>105</v>
      </c>
      <c r="C57" s="140">
        <v>1500</v>
      </c>
      <c r="D57" s="140">
        <v>90</v>
      </c>
      <c r="E57" s="141" t="s">
        <v>98</v>
      </c>
      <c r="F57" s="134">
        <v>4500</v>
      </c>
      <c r="G57" s="237">
        <v>1165</v>
      </c>
      <c r="H57" s="142" t="s">
        <v>504</v>
      </c>
    </row>
    <row r="58" spans="1:15" ht="15">
      <c r="A58" s="193"/>
      <c r="B58" s="189" t="s">
        <v>107</v>
      </c>
      <c r="C58" s="140">
        <v>1450</v>
      </c>
      <c r="D58" s="140">
        <v>75</v>
      </c>
      <c r="E58" s="141" t="s">
        <v>101</v>
      </c>
      <c r="F58" s="134">
        <v>3700</v>
      </c>
      <c r="G58" s="237"/>
      <c r="H58" s="142" t="s">
        <v>504</v>
      </c>
    </row>
    <row r="59" spans="1:15" ht="15">
      <c r="A59" s="193"/>
      <c r="B59" s="189" t="s">
        <v>109</v>
      </c>
      <c r="C59" s="140">
        <v>1300</v>
      </c>
      <c r="D59" s="140">
        <v>63</v>
      </c>
      <c r="E59" s="141" t="s">
        <v>77</v>
      </c>
      <c r="F59" s="134">
        <v>3500</v>
      </c>
      <c r="G59" s="237"/>
      <c r="H59" s="142" t="s">
        <v>504</v>
      </c>
    </row>
    <row r="60" spans="1:15" ht="15">
      <c r="A60" s="193"/>
      <c r="B60" s="189" t="s">
        <v>107</v>
      </c>
      <c r="C60" s="140">
        <v>970</v>
      </c>
      <c r="D60" s="140">
        <v>34</v>
      </c>
      <c r="E60" s="141" t="s">
        <v>68</v>
      </c>
      <c r="F60" s="134">
        <v>2800</v>
      </c>
      <c r="G60" s="237"/>
      <c r="H60" s="142" t="s">
        <v>504</v>
      </c>
    </row>
    <row r="61" spans="1:15" ht="15">
      <c r="A61" s="193"/>
      <c r="B61" s="189" t="s">
        <v>109</v>
      </c>
      <c r="C61" s="140">
        <v>870</v>
      </c>
      <c r="D61" s="140">
        <v>30</v>
      </c>
      <c r="E61" s="141" t="s">
        <v>94</v>
      </c>
      <c r="F61" s="134">
        <v>2550</v>
      </c>
      <c r="G61" s="237"/>
      <c r="H61" s="142" t="s">
        <v>504</v>
      </c>
    </row>
    <row r="62" spans="1:15" ht="15">
      <c r="A62" s="193"/>
      <c r="B62" s="189" t="s">
        <v>110</v>
      </c>
      <c r="C62" s="140">
        <v>1250</v>
      </c>
      <c r="D62" s="140">
        <v>13</v>
      </c>
      <c r="E62" s="141" t="s">
        <v>94</v>
      </c>
      <c r="F62" s="134">
        <v>3050</v>
      </c>
      <c r="G62" s="237">
        <v>1565</v>
      </c>
      <c r="H62" s="142" t="s">
        <v>504</v>
      </c>
    </row>
    <row r="63" spans="1:15" ht="15.75" thickBot="1">
      <c r="A63" s="193"/>
      <c r="B63" s="195" t="s">
        <v>110</v>
      </c>
      <c r="C63" s="147">
        <v>2000</v>
      </c>
      <c r="D63" s="147">
        <v>21</v>
      </c>
      <c r="E63" s="148" t="s">
        <v>111</v>
      </c>
      <c r="F63" s="149">
        <v>3150</v>
      </c>
      <c r="G63" s="238"/>
      <c r="H63" s="142" t="s">
        <v>504</v>
      </c>
    </row>
    <row r="64" spans="1:15" ht="15" thickTop="1">
      <c r="B64" s="3"/>
      <c r="C64" s="145"/>
      <c r="D64" s="145"/>
      <c r="E64" s="145"/>
      <c r="F64" s="145"/>
      <c r="G64" s="145"/>
      <c r="H64" s="142" t="s">
        <v>504</v>
      </c>
    </row>
  </sheetData>
  <sheetProtection password="EC9D" sheet="1" formatCells="0" formatColumns="0" formatRows="0" insertColumns="0" insertRows="0" insertHyperlinks="0" deleteColumns="0" deleteRows="0" sort="0" autoFilter="0" pivotTables="0"/>
  <mergeCells count="37">
    <mergeCell ref="G7:G9"/>
    <mergeCell ref="G10:G12"/>
    <mergeCell ref="G13:G15"/>
    <mergeCell ref="G16:G18"/>
    <mergeCell ref="G19:G21"/>
    <mergeCell ref="N7:N13"/>
    <mergeCell ref="N14:N19"/>
    <mergeCell ref="N20:N25"/>
    <mergeCell ref="N26:N27"/>
    <mergeCell ref="G62:G63"/>
    <mergeCell ref="G22:G23"/>
    <mergeCell ref="G24:G26"/>
    <mergeCell ref="G27:G29"/>
    <mergeCell ref="G30:G31"/>
    <mergeCell ref="G32:G33"/>
    <mergeCell ref="G34:G36"/>
    <mergeCell ref="G37:G42"/>
    <mergeCell ref="G46:G48"/>
    <mergeCell ref="G49:G53"/>
    <mergeCell ref="G54:G56"/>
    <mergeCell ref="G57:G61"/>
    <mergeCell ref="B3:O3"/>
    <mergeCell ref="B2:L2"/>
    <mergeCell ref="B6:H6"/>
    <mergeCell ref="B1:O1"/>
    <mergeCell ref="B4:B5"/>
    <mergeCell ref="C4:E4"/>
    <mergeCell ref="F4:G4"/>
    <mergeCell ref="I4:I5"/>
    <mergeCell ref="M4:N4"/>
    <mergeCell ref="J4:L4"/>
    <mergeCell ref="I6:O6"/>
    <mergeCell ref="N28:N30"/>
    <mergeCell ref="N31:N35"/>
    <mergeCell ref="N36:N39"/>
    <mergeCell ref="N40:N43"/>
    <mergeCell ref="N44:N49"/>
  </mergeCells>
  <pageMargins left="0.23622047244094491" right="0.23622047244094491" top="0.31496062992125984" bottom="0.27559055118110237" header="0.31496062992125984" footer="0.31496062992125984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P77"/>
  <sheetViews>
    <sheetView showGridLines="0" topLeftCell="A8" zoomScale="90" zoomScaleNormal="90" zoomScaleSheetLayoutView="80" workbookViewId="0">
      <selection activeCell="Q62" sqref="Q62"/>
    </sheetView>
  </sheetViews>
  <sheetFormatPr defaultRowHeight="12.75"/>
  <cols>
    <col min="1" max="1" width="2.140625" style="3" customWidth="1"/>
    <col min="2" max="2" width="9.140625" style="3"/>
    <col min="3" max="3" width="16.42578125" style="3" customWidth="1"/>
    <col min="4" max="4" width="20.140625" style="3" customWidth="1"/>
    <col min="5" max="6" width="9.7109375" style="3" customWidth="1"/>
    <col min="7" max="7" width="7.140625" style="3" customWidth="1"/>
    <col min="8" max="9" width="9.140625" style="3" customWidth="1"/>
    <col min="10" max="10" width="8.85546875" style="3" customWidth="1"/>
    <col min="11" max="11" width="12" style="3" customWidth="1"/>
    <col min="12" max="12" width="10.5703125" style="129" customWidth="1"/>
    <col min="13" max="13" width="15.85546875" style="3" customWidth="1"/>
    <col min="14" max="14" width="2.5703125" style="3" customWidth="1"/>
    <col min="15" max="16384" width="9.140625" style="3"/>
  </cols>
  <sheetData>
    <row r="1" spans="1:15" ht="13.5" hidden="1" customHeight="1">
      <c r="B1" s="239" t="s">
        <v>499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5" ht="13.5" customHeight="1"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</row>
    <row r="3" spans="1:15" ht="13.5" customHeight="1"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</row>
    <row r="4" spans="1:15" ht="13.5" customHeight="1"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</row>
    <row r="5" spans="1:15" ht="13.5" customHeight="1"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</row>
    <row r="6" spans="1:15" ht="24" customHeight="1"/>
    <row r="7" spans="1:15" ht="13.5" customHeight="1"/>
    <row r="8" spans="1:15" ht="18.75" customHeight="1"/>
    <row r="9" spans="1:15" ht="13.5" customHeight="1">
      <c r="B9" s="256" t="s">
        <v>307</v>
      </c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</row>
    <row r="10" spans="1:15" ht="13.5" customHeight="1" thickBot="1">
      <c r="B10" s="220" t="s">
        <v>503</v>
      </c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</row>
    <row r="11" spans="1:15" ht="13.5" customHeight="1" thickTop="1">
      <c r="B11" s="249" t="s">
        <v>318</v>
      </c>
      <c r="C11" s="251" t="s">
        <v>303</v>
      </c>
      <c r="D11" s="244" t="s">
        <v>302</v>
      </c>
      <c r="E11" s="253" t="s">
        <v>319</v>
      </c>
      <c r="F11" s="244" t="s">
        <v>321</v>
      </c>
      <c r="G11" s="244" t="s">
        <v>304</v>
      </c>
      <c r="H11" s="244" t="s">
        <v>178</v>
      </c>
      <c r="I11" s="259" t="s">
        <v>494</v>
      </c>
      <c r="J11" s="260"/>
      <c r="K11" s="260"/>
      <c r="L11" s="260"/>
      <c r="M11" s="257" t="s">
        <v>112</v>
      </c>
    </row>
    <row r="12" spans="1:15" ht="21.75" customHeight="1" thickBot="1">
      <c r="B12" s="250"/>
      <c r="C12" s="252"/>
      <c r="D12" s="245"/>
      <c r="E12" s="254"/>
      <c r="F12" s="245"/>
      <c r="G12" s="245"/>
      <c r="H12" s="255"/>
      <c r="I12" s="156" t="s">
        <v>493</v>
      </c>
      <c r="J12" s="187" t="s">
        <v>495</v>
      </c>
      <c r="K12" s="205"/>
      <c r="L12" s="157"/>
      <c r="M12" s="258"/>
    </row>
    <row r="13" spans="1:15" ht="15" customHeight="1" thickTop="1">
      <c r="A13" s="185"/>
      <c r="B13" s="241" t="s">
        <v>114</v>
      </c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3"/>
      <c r="O13"/>
    </row>
    <row r="14" spans="1:15" ht="13.5" customHeight="1">
      <c r="A14" s="185"/>
      <c r="B14" s="200" t="s">
        <v>115</v>
      </c>
      <c r="C14" s="188" t="s">
        <v>457</v>
      </c>
      <c r="D14" s="150" t="s">
        <v>296</v>
      </c>
      <c r="E14" s="151" t="s">
        <v>116</v>
      </c>
      <c r="F14" s="152">
        <v>10</v>
      </c>
      <c r="G14" s="152">
        <v>16</v>
      </c>
      <c r="H14" s="152">
        <v>78</v>
      </c>
      <c r="I14" s="153">
        <v>8300</v>
      </c>
      <c r="J14" s="154">
        <v>9400</v>
      </c>
      <c r="K14" s="206">
        <v>13500</v>
      </c>
      <c r="L14" s="131" t="s">
        <v>474</v>
      </c>
      <c r="M14" s="172" t="s">
        <v>117</v>
      </c>
      <c r="N14" s="5"/>
      <c r="O14"/>
    </row>
    <row r="15" spans="1:15" ht="13.5" customHeight="1">
      <c r="B15" s="201" t="s">
        <v>115</v>
      </c>
      <c r="C15" s="188" t="s">
        <v>118</v>
      </c>
      <c r="D15" s="25" t="s">
        <v>296</v>
      </c>
      <c r="E15" s="18" t="s">
        <v>119</v>
      </c>
      <c r="F15" s="15">
        <v>12.5</v>
      </c>
      <c r="G15" s="15">
        <v>20</v>
      </c>
      <c r="H15" s="15">
        <v>80</v>
      </c>
      <c r="I15" s="132">
        <v>8300</v>
      </c>
      <c r="J15" s="128">
        <v>9400</v>
      </c>
      <c r="K15" s="207">
        <v>13800</v>
      </c>
      <c r="L15" s="131" t="s">
        <v>474</v>
      </c>
      <c r="M15" s="167" t="s">
        <v>117</v>
      </c>
      <c r="N15" s="5"/>
      <c r="O15"/>
    </row>
    <row r="16" spans="1:15" ht="13.5" customHeight="1">
      <c r="B16" s="201" t="s">
        <v>120</v>
      </c>
      <c r="C16" s="188" t="s">
        <v>121</v>
      </c>
      <c r="D16" s="25" t="s">
        <v>297</v>
      </c>
      <c r="E16" s="18" t="s">
        <v>122</v>
      </c>
      <c r="F16" s="15">
        <v>25</v>
      </c>
      <c r="G16" s="15">
        <v>20</v>
      </c>
      <c r="H16" s="15">
        <v>100</v>
      </c>
      <c r="I16" s="132">
        <v>8400</v>
      </c>
      <c r="J16" s="128">
        <v>10100</v>
      </c>
      <c r="K16" s="207">
        <v>15500</v>
      </c>
      <c r="L16" s="131" t="s">
        <v>474</v>
      </c>
      <c r="M16" s="167" t="s">
        <v>117</v>
      </c>
      <c r="N16" s="5"/>
      <c r="O16"/>
    </row>
    <row r="17" spans="2:16" ht="13.5" customHeight="1">
      <c r="B17" s="201"/>
      <c r="C17" s="188" t="s">
        <v>458</v>
      </c>
      <c r="D17" s="25" t="s">
        <v>297</v>
      </c>
      <c r="E17" s="18" t="s">
        <v>122</v>
      </c>
      <c r="F17" s="15">
        <v>23</v>
      </c>
      <c r="G17" s="15">
        <v>16</v>
      </c>
      <c r="H17" s="15">
        <v>100</v>
      </c>
      <c r="I17" s="132">
        <v>8400</v>
      </c>
      <c r="J17" s="128">
        <v>10100</v>
      </c>
      <c r="K17" s="207">
        <v>15500</v>
      </c>
      <c r="L17" s="131" t="s">
        <v>474</v>
      </c>
      <c r="M17" s="167" t="s">
        <v>117</v>
      </c>
      <c r="N17" s="5"/>
      <c r="O17"/>
    </row>
    <row r="18" spans="2:16" ht="13.5" customHeight="1">
      <c r="B18" s="202" t="s">
        <v>120</v>
      </c>
      <c r="C18" s="188" t="s">
        <v>123</v>
      </c>
      <c r="D18" s="25" t="s">
        <v>297</v>
      </c>
      <c r="E18" s="19" t="s">
        <v>124</v>
      </c>
      <c r="F18" s="16">
        <v>25</v>
      </c>
      <c r="G18" s="16">
        <v>32</v>
      </c>
      <c r="H18" s="16">
        <v>110</v>
      </c>
      <c r="I18" s="133">
        <v>9800</v>
      </c>
      <c r="J18" s="120">
        <v>11400</v>
      </c>
      <c r="K18" s="207">
        <v>18800</v>
      </c>
      <c r="L18" s="131" t="s">
        <v>474</v>
      </c>
      <c r="M18" s="167" t="s">
        <v>117</v>
      </c>
      <c r="N18" s="5"/>
      <c r="O18"/>
    </row>
    <row r="19" spans="2:16" ht="13.5" customHeight="1">
      <c r="B19" s="202"/>
      <c r="C19" s="188" t="s">
        <v>459</v>
      </c>
      <c r="D19" s="25" t="s">
        <v>297</v>
      </c>
      <c r="E19" s="19" t="s">
        <v>165</v>
      </c>
      <c r="F19" s="16">
        <v>20</v>
      </c>
      <c r="G19" s="16">
        <v>25</v>
      </c>
      <c r="H19" s="16">
        <v>104</v>
      </c>
      <c r="I19" s="133">
        <v>9800</v>
      </c>
      <c r="J19" s="120">
        <v>11400</v>
      </c>
      <c r="K19" s="207">
        <v>18200</v>
      </c>
      <c r="L19" s="131" t="s">
        <v>474</v>
      </c>
      <c r="M19" s="167" t="s">
        <v>117</v>
      </c>
      <c r="N19" s="5"/>
      <c r="O19"/>
    </row>
    <row r="20" spans="2:16" ht="13.5" customHeight="1">
      <c r="B20" s="201" t="s">
        <v>125</v>
      </c>
      <c r="C20" s="188" t="s">
        <v>126</v>
      </c>
      <c r="D20" s="25" t="s">
        <v>297</v>
      </c>
      <c r="E20" s="18" t="s">
        <v>127</v>
      </c>
      <c r="F20" s="15">
        <v>50</v>
      </c>
      <c r="G20" s="15">
        <v>32</v>
      </c>
      <c r="H20" s="15">
        <v>145</v>
      </c>
      <c r="I20" s="132">
        <v>11000</v>
      </c>
      <c r="J20" s="128">
        <v>12600</v>
      </c>
      <c r="K20" s="207">
        <v>22400</v>
      </c>
      <c r="L20" s="131" t="s">
        <v>474</v>
      </c>
      <c r="M20" s="167" t="s">
        <v>117</v>
      </c>
      <c r="N20" s="5"/>
      <c r="O20"/>
      <c r="P20" s="22"/>
    </row>
    <row r="21" spans="2:16" ht="13.5" customHeight="1">
      <c r="B21" s="201"/>
      <c r="C21" s="188" t="s">
        <v>460</v>
      </c>
      <c r="D21" s="25" t="s">
        <v>297</v>
      </c>
      <c r="E21" s="18" t="s">
        <v>127</v>
      </c>
      <c r="F21" s="15">
        <v>45</v>
      </c>
      <c r="G21" s="15">
        <v>28</v>
      </c>
      <c r="H21" s="15">
        <v>130</v>
      </c>
      <c r="I21" s="132">
        <v>11000</v>
      </c>
      <c r="J21" s="128">
        <v>12600</v>
      </c>
      <c r="K21" s="207">
        <v>22400</v>
      </c>
      <c r="L21" s="131" t="s">
        <v>474</v>
      </c>
      <c r="M21" s="167" t="s">
        <v>117</v>
      </c>
      <c r="N21" s="5"/>
      <c r="O21"/>
    </row>
    <row r="22" spans="2:16" ht="13.5" customHeight="1">
      <c r="B22" s="201" t="s">
        <v>128</v>
      </c>
      <c r="C22" s="188" t="s">
        <v>129</v>
      </c>
      <c r="D22" s="25" t="s">
        <v>297</v>
      </c>
      <c r="E22" s="18" t="s">
        <v>130</v>
      </c>
      <c r="F22" s="15">
        <v>50</v>
      </c>
      <c r="G22" s="15">
        <v>50</v>
      </c>
      <c r="H22" s="15">
        <v>235</v>
      </c>
      <c r="I22" s="132">
        <v>11500</v>
      </c>
      <c r="J22" s="128">
        <v>13300</v>
      </c>
      <c r="K22" s="207">
        <v>35900</v>
      </c>
      <c r="L22" s="128">
        <v>41200</v>
      </c>
      <c r="M22" s="167" t="s">
        <v>117</v>
      </c>
      <c r="N22" s="5"/>
      <c r="O22"/>
    </row>
    <row r="23" spans="2:16" ht="13.5" customHeight="1">
      <c r="B23" s="202" t="s">
        <v>131</v>
      </c>
      <c r="C23" s="188" t="s">
        <v>461</v>
      </c>
      <c r="D23" s="25" t="s">
        <v>297</v>
      </c>
      <c r="E23" s="19" t="s">
        <v>132</v>
      </c>
      <c r="F23" s="16">
        <v>45</v>
      </c>
      <c r="G23" s="16">
        <v>40</v>
      </c>
      <c r="H23" s="16">
        <v>185</v>
      </c>
      <c r="I23" s="133">
        <v>11500</v>
      </c>
      <c r="J23" s="128">
        <v>13300</v>
      </c>
      <c r="K23" s="207">
        <v>28900</v>
      </c>
      <c r="L23" s="128">
        <v>32500</v>
      </c>
      <c r="M23" s="167" t="s">
        <v>117</v>
      </c>
      <c r="N23" s="5"/>
      <c r="O23"/>
    </row>
    <row r="24" spans="2:16" ht="13.5" customHeight="1">
      <c r="B24" s="201" t="s">
        <v>133</v>
      </c>
      <c r="C24" s="188" t="s">
        <v>134</v>
      </c>
      <c r="D24" s="23" t="s">
        <v>295</v>
      </c>
      <c r="E24" s="18" t="s">
        <v>130</v>
      </c>
      <c r="F24" s="15">
        <v>100</v>
      </c>
      <c r="G24" s="15">
        <v>32</v>
      </c>
      <c r="H24" s="15">
        <v>265</v>
      </c>
      <c r="I24" s="132">
        <v>15000</v>
      </c>
      <c r="J24" s="128">
        <v>17500</v>
      </c>
      <c r="K24" s="207">
        <v>39500</v>
      </c>
      <c r="L24" s="128">
        <v>44800</v>
      </c>
      <c r="M24" s="167" t="s">
        <v>117</v>
      </c>
      <c r="N24" s="5"/>
      <c r="O24"/>
    </row>
    <row r="25" spans="2:16" ht="13.5" customHeight="1">
      <c r="B25" s="202" t="s">
        <v>135</v>
      </c>
      <c r="C25" s="188" t="s">
        <v>462</v>
      </c>
      <c r="D25" s="25" t="s">
        <v>298</v>
      </c>
      <c r="E25" s="19" t="s">
        <v>132</v>
      </c>
      <c r="F25" s="16">
        <v>90</v>
      </c>
      <c r="G25" s="16">
        <v>26</v>
      </c>
      <c r="H25" s="16">
        <v>210</v>
      </c>
      <c r="I25" s="133">
        <v>15000</v>
      </c>
      <c r="J25" s="128">
        <v>17500</v>
      </c>
      <c r="K25" s="207">
        <v>32500</v>
      </c>
      <c r="L25" s="128">
        <v>36100</v>
      </c>
      <c r="M25" s="167" t="s">
        <v>117</v>
      </c>
      <c r="N25" s="5"/>
      <c r="O25"/>
    </row>
    <row r="26" spans="2:16" ht="13.5" customHeight="1">
      <c r="B26" s="201" t="s">
        <v>136</v>
      </c>
      <c r="C26" s="188" t="s">
        <v>137</v>
      </c>
      <c r="D26" s="25" t="s">
        <v>298</v>
      </c>
      <c r="E26" s="18" t="s">
        <v>138</v>
      </c>
      <c r="F26" s="15">
        <v>100</v>
      </c>
      <c r="G26" s="15">
        <v>50</v>
      </c>
      <c r="H26" s="15">
        <v>325</v>
      </c>
      <c r="I26" s="132">
        <v>15500</v>
      </c>
      <c r="J26" s="128">
        <v>17900</v>
      </c>
      <c r="K26" s="207">
        <v>53100</v>
      </c>
      <c r="L26" s="128">
        <v>52600</v>
      </c>
      <c r="M26" s="167" t="s">
        <v>117</v>
      </c>
      <c r="N26" s="5"/>
      <c r="O26"/>
    </row>
    <row r="27" spans="2:16" ht="13.5" customHeight="1">
      <c r="B27" s="202" t="s">
        <v>136</v>
      </c>
      <c r="C27" s="188" t="s">
        <v>137</v>
      </c>
      <c r="D27" s="25" t="s">
        <v>298</v>
      </c>
      <c r="E27" s="19" t="s">
        <v>139</v>
      </c>
      <c r="F27" s="16">
        <v>100</v>
      </c>
      <c r="G27" s="16">
        <v>50</v>
      </c>
      <c r="H27" s="16">
        <v>370</v>
      </c>
      <c r="I27" s="133">
        <v>15500</v>
      </c>
      <c r="J27" s="128">
        <v>17900</v>
      </c>
      <c r="K27" s="207">
        <v>57700</v>
      </c>
      <c r="L27" s="128">
        <v>57800</v>
      </c>
      <c r="M27" s="167" t="s">
        <v>117</v>
      </c>
      <c r="N27" s="5"/>
      <c r="O27"/>
    </row>
    <row r="28" spans="2:16" ht="13.5" customHeight="1">
      <c r="B28" s="202" t="s">
        <v>140</v>
      </c>
      <c r="C28" s="188" t="s">
        <v>463</v>
      </c>
      <c r="D28" s="25" t="s">
        <v>298</v>
      </c>
      <c r="E28" s="19" t="s">
        <v>141</v>
      </c>
      <c r="F28" s="16">
        <v>90</v>
      </c>
      <c r="G28" s="16">
        <v>40</v>
      </c>
      <c r="H28" s="16">
        <v>275</v>
      </c>
      <c r="I28" s="133">
        <v>15500</v>
      </c>
      <c r="J28" s="128">
        <v>17900</v>
      </c>
      <c r="K28" s="207">
        <v>42800</v>
      </c>
      <c r="L28" s="128">
        <v>47500</v>
      </c>
      <c r="M28" s="167" t="s">
        <v>117</v>
      </c>
      <c r="N28" s="5"/>
      <c r="O28"/>
    </row>
    <row r="29" spans="2:16" ht="13.5" customHeight="1">
      <c r="B29" s="202" t="s">
        <v>142</v>
      </c>
      <c r="C29" s="188" t="s">
        <v>143</v>
      </c>
      <c r="D29" s="25" t="s">
        <v>298</v>
      </c>
      <c r="E29" s="19" t="s">
        <v>144</v>
      </c>
      <c r="F29" s="16">
        <v>100</v>
      </c>
      <c r="G29" s="16">
        <v>80</v>
      </c>
      <c r="H29" s="16">
        <v>460</v>
      </c>
      <c r="I29" s="133">
        <v>17500</v>
      </c>
      <c r="J29" s="120">
        <v>21800</v>
      </c>
      <c r="K29" s="207">
        <v>75600</v>
      </c>
      <c r="L29" s="128">
        <v>88900</v>
      </c>
      <c r="M29" s="167" t="s">
        <v>117</v>
      </c>
      <c r="N29" s="5"/>
      <c r="O29"/>
    </row>
    <row r="30" spans="2:16" ht="13.5" customHeight="1">
      <c r="B30" s="202" t="s">
        <v>145</v>
      </c>
      <c r="C30" s="188" t="s">
        <v>464</v>
      </c>
      <c r="D30" s="25" t="s">
        <v>298</v>
      </c>
      <c r="E30" s="19" t="s">
        <v>146</v>
      </c>
      <c r="F30" s="16">
        <v>90</v>
      </c>
      <c r="G30" s="16">
        <v>67</v>
      </c>
      <c r="H30" s="16">
        <v>435</v>
      </c>
      <c r="I30" s="133">
        <v>17500</v>
      </c>
      <c r="J30" s="120">
        <v>21800</v>
      </c>
      <c r="K30" s="207">
        <v>72000</v>
      </c>
      <c r="L30" s="128">
        <v>79600</v>
      </c>
      <c r="M30" s="167" t="s">
        <v>117</v>
      </c>
      <c r="N30" s="5"/>
      <c r="O30"/>
    </row>
    <row r="31" spans="2:16" ht="13.5" customHeight="1">
      <c r="B31" s="165"/>
      <c r="C31" s="188" t="s">
        <v>147</v>
      </c>
      <c r="D31" s="25" t="s">
        <v>316</v>
      </c>
      <c r="E31" s="18" t="s">
        <v>148</v>
      </c>
      <c r="F31" s="15">
        <v>200</v>
      </c>
      <c r="G31" s="15">
        <v>20</v>
      </c>
      <c r="H31" s="15">
        <v>355</v>
      </c>
      <c r="I31" s="132">
        <v>37800</v>
      </c>
      <c r="J31" s="128">
        <v>42200</v>
      </c>
      <c r="K31" s="207">
        <v>65300</v>
      </c>
      <c r="L31" s="128">
        <v>66700</v>
      </c>
      <c r="M31" s="167" t="s">
        <v>117</v>
      </c>
      <c r="N31" s="5"/>
      <c r="O31"/>
    </row>
    <row r="32" spans="2:16" ht="13.5" customHeight="1">
      <c r="B32" s="164"/>
      <c r="C32" s="188" t="s">
        <v>147</v>
      </c>
      <c r="D32" s="25" t="s">
        <v>316</v>
      </c>
      <c r="E32" s="18" t="s">
        <v>149</v>
      </c>
      <c r="F32" s="15">
        <v>200</v>
      </c>
      <c r="G32" s="15">
        <v>20</v>
      </c>
      <c r="H32" s="15">
        <v>370</v>
      </c>
      <c r="I32" s="132">
        <v>37800</v>
      </c>
      <c r="J32" s="128">
        <v>42200</v>
      </c>
      <c r="K32" s="207">
        <v>68300</v>
      </c>
      <c r="L32" s="128">
        <v>70800</v>
      </c>
      <c r="M32" s="167" t="s">
        <v>117</v>
      </c>
      <c r="N32" s="5"/>
      <c r="O32"/>
    </row>
    <row r="33" spans="1:15" ht="13.5" customHeight="1">
      <c r="B33" s="164"/>
      <c r="C33" s="188" t="s">
        <v>465</v>
      </c>
      <c r="D33" s="25" t="s">
        <v>316</v>
      </c>
      <c r="E33" s="18" t="s">
        <v>150</v>
      </c>
      <c r="F33" s="15">
        <v>180</v>
      </c>
      <c r="G33" s="15">
        <v>16</v>
      </c>
      <c r="H33" s="15">
        <v>330</v>
      </c>
      <c r="I33" s="132">
        <v>37800</v>
      </c>
      <c r="J33" s="128">
        <v>42200</v>
      </c>
      <c r="K33" s="207">
        <v>57600</v>
      </c>
      <c r="L33" s="128">
        <v>60400</v>
      </c>
      <c r="M33" s="167" t="s">
        <v>117</v>
      </c>
      <c r="N33" s="5"/>
      <c r="O33"/>
    </row>
    <row r="34" spans="1:15" ht="13.5" customHeight="1">
      <c r="B34" s="164"/>
      <c r="C34" s="188" t="s">
        <v>151</v>
      </c>
      <c r="D34" s="25" t="s">
        <v>316</v>
      </c>
      <c r="E34" s="18" t="s">
        <v>152</v>
      </c>
      <c r="F34" s="15">
        <v>200</v>
      </c>
      <c r="G34" s="15">
        <v>32</v>
      </c>
      <c r="H34" s="15">
        <v>450</v>
      </c>
      <c r="I34" s="132">
        <v>37000</v>
      </c>
      <c r="J34" s="128">
        <v>42300</v>
      </c>
      <c r="K34" s="207">
        <v>79500</v>
      </c>
      <c r="L34" s="128">
        <v>86200</v>
      </c>
      <c r="M34" s="167" t="s">
        <v>117</v>
      </c>
      <c r="N34" s="5"/>
      <c r="O34"/>
    </row>
    <row r="35" spans="1:15" ht="13.5" customHeight="1">
      <c r="B35" s="164"/>
      <c r="C35" s="188" t="s">
        <v>466</v>
      </c>
      <c r="D35" s="25" t="s">
        <v>316</v>
      </c>
      <c r="E35" s="18" t="s">
        <v>473</v>
      </c>
      <c r="F35" s="15">
        <v>180</v>
      </c>
      <c r="G35" s="15">
        <v>26</v>
      </c>
      <c r="H35" s="15">
        <v>430</v>
      </c>
      <c r="I35" s="132">
        <v>37000</v>
      </c>
      <c r="J35" s="128">
        <v>42300</v>
      </c>
      <c r="K35" s="207">
        <v>76500</v>
      </c>
      <c r="L35" s="128">
        <v>76600</v>
      </c>
      <c r="M35" s="167" t="s">
        <v>117</v>
      </c>
      <c r="N35" s="5"/>
      <c r="O35"/>
    </row>
    <row r="36" spans="1:15" ht="13.5" customHeight="1">
      <c r="B36" s="164"/>
      <c r="C36" s="188" t="s">
        <v>153</v>
      </c>
      <c r="D36" s="25" t="s">
        <v>316</v>
      </c>
      <c r="E36" s="18" t="s">
        <v>152</v>
      </c>
      <c r="F36" s="15">
        <v>315</v>
      </c>
      <c r="G36" s="15">
        <v>20</v>
      </c>
      <c r="H36" s="15">
        <v>460</v>
      </c>
      <c r="I36" s="132">
        <v>48000</v>
      </c>
      <c r="J36" s="128">
        <v>53300</v>
      </c>
      <c r="K36" s="207">
        <v>86700</v>
      </c>
      <c r="L36" s="128">
        <v>93400</v>
      </c>
      <c r="M36" s="167" t="s">
        <v>117</v>
      </c>
      <c r="N36" s="5"/>
      <c r="O36"/>
    </row>
    <row r="37" spans="1:15" ht="13.5" customHeight="1">
      <c r="B37" s="164"/>
      <c r="C37" s="188" t="s">
        <v>467</v>
      </c>
      <c r="D37" s="25" t="s">
        <v>316</v>
      </c>
      <c r="E37" s="18" t="s">
        <v>473</v>
      </c>
      <c r="F37" s="15">
        <v>290</v>
      </c>
      <c r="G37" s="15">
        <v>17</v>
      </c>
      <c r="H37" s="15">
        <v>440</v>
      </c>
      <c r="I37" s="132">
        <v>48000</v>
      </c>
      <c r="J37" s="128">
        <v>53300</v>
      </c>
      <c r="K37" s="207">
        <v>83700</v>
      </c>
      <c r="L37" s="128">
        <v>83900</v>
      </c>
      <c r="M37" s="167" t="s">
        <v>117</v>
      </c>
      <c r="N37" s="5"/>
      <c r="O37"/>
    </row>
    <row r="38" spans="1:15" ht="13.5" customHeight="1">
      <c r="B38" s="164"/>
      <c r="C38" s="188" t="s">
        <v>154</v>
      </c>
      <c r="D38" s="25" t="s">
        <v>317</v>
      </c>
      <c r="E38" s="18" t="s">
        <v>155</v>
      </c>
      <c r="F38" s="16">
        <v>315</v>
      </c>
      <c r="G38" s="16">
        <v>32</v>
      </c>
      <c r="H38" s="15">
        <v>590</v>
      </c>
      <c r="I38" s="132">
        <v>54700</v>
      </c>
      <c r="J38" s="128">
        <v>61200</v>
      </c>
      <c r="K38" s="207">
        <v>107700</v>
      </c>
      <c r="L38" s="128">
        <v>116000</v>
      </c>
      <c r="M38" s="167" t="s">
        <v>117</v>
      </c>
      <c r="N38" s="5"/>
      <c r="O38"/>
    </row>
    <row r="39" spans="1:15" ht="13.5" customHeight="1">
      <c r="B39" s="165"/>
      <c r="C39" s="188" t="s">
        <v>154</v>
      </c>
      <c r="D39" s="25" t="s">
        <v>317</v>
      </c>
      <c r="E39" s="19" t="s">
        <v>156</v>
      </c>
      <c r="F39" s="16">
        <v>315</v>
      </c>
      <c r="G39" s="16">
        <v>32</v>
      </c>
      <c r="H39" s="16">
        <v>640</v>
      </c>
      <c r="I39" s="133">
        <v>54700</v>
      </c>
      <c r="J39" s="128">
        <v>61200</v>
      </c>
      <c r="K39" s="207">
        <v>113900</v>
      </c>
      <c r="L39" s="128">
        <v>124100</v>
      </c>
      <c r="M39" s="167" t="s">
        <v>117</v>
      </c>
      <c r="N39" s="5"/>
      <c r="O39"/>
    </row>
    <row r="40" spans="1:15" ht="13.5" customHeight="1">
      <c r="A40" s="185"/>
      <c r="B40" s="186"/>
      <c r="C40" s="188" t="s">
        <v>468</v>
      </c>
      <c r="D40" s="25" t="s">
        <v>317</v>
      </c>
      <c r="E40" s="19" t="s">
        <v>152</v>
      </c>
      <c r="F40" s="16">
        <v>290</v>
      </c>
      <c r="G40" s="16">
        <v>26</v>
      </c>
      <c r="H40" s="16">
        <v>540</v>
      </c>
      <c r="I40" s="133">
        <v>54700</v>
      </c>
      <c r="J40" s="128">
        <v>61200</v>
      </c>
      <c r="K40" s="207">
        <v>94000</v>
      </c>
      <c r="L40" s="128">
        <v>100700</v>
      </c>
      <c r="M40" s="167" t="s">
        <v>117</v>
      </c>
      <c r="N40" s="5"/>
      <c r="O40"/>
    </row>
    <row r="41" spans="1:15" ht="13.5" customHeight="1">
      <c r="B41" s="181"/>
      <c r="C41" s="188" t="s">
        <v>157</v>
      </c>
      <c r="D41" s="150" t="s">
        <v>317</v>
      </c>
      <c r="E41" s="182" t="s">
        <v>158</v>
      </c>
      <c r="F41" s="183">
        <v>400</v>
      </c>
      <c r="G41" s="183">
        <v>50</v>
      </c>
      <c r="H41" s="183">
        <v>985</v>
      </c>
      <c r="I41" s="184">
        <v>70000</v>
      </c>
      <c r="J41" s="163">
        <v>80500</v>
      </c>
      <c r="K41" s="206">
        <v>170400</v>
      </c>
      <c r="L41" s="154">
        <v>197200</v>
      </c>
      <c r="M41" s="172" t="s">
        <v>117</v>
      </c>
      <c r="N41" s="5"/>
      <c r="O41"/>
    </row>
    <row r="42" spans="1:15" ht="13.5" customHeight="1">
      <c r="B42" s="166"/>
      <c r="C42" s="188" t="s">
        <v>469</v>
      </c>
      <c r="D42" s="25" t="s">
        <v>317</v>
      </c>
      <c r="E42" s="20" t="s">
        <v>159</v>
      </c>
      <c r="F42" s="21">
        <v>400</v>
      </c>
      <c r="G42" s="21">
        <v>40</v>
      </c>
      <c r="H42" s="21">
        <v>940</v>
      </c>
      <c r="I42" s="134">
        <v>70000</v>
      </c>
      <c r="J42" s="120">
        <v>80500</v>
      </c>
      <c r="K42" s="207">
        <v>159900</v>
      </c>
      <c r="L42" s="128">
        <v>179200</v>
      </c>
      <c r="M42" s="167" t="s">
        <v>117</v>
      </c>
      <c r="N42" s="5"/>
      <c r="O42"/>
    </row>
    <row r="43" spans="1:15" ht="13.5" customHeight="1">
      <c r="B43" s="203" t="s">
        <v>160</v>
      </c>
      <c r="C43" s="188" t="s">
        <v>160</v>
      </c>
      <c r="D43" s="25" t="s">
        <v>299</v>
      </c>
      <c r="E43" s="20" t="s">
        <v>155</v>
      </c>
      <c r="F43" s="21">
        <v>290</v>
      </c>
      <c r="G43" s="21">
        <v>30</v>
      </c>
      <c r="H43" s="21">
        <v>550</v>
      </c>
      <c r="I43" s="134">
        <v>53500</v>
      </c>
      <c r="J43" s="120">
        <v>58500</v>
      </c>
      <c r="K43" s="207">
        <v>106300</v>
      </c>
      <c r="L43" s="128">
        <v>114600</v>
      </c>
      <c r="M43" s="167" t="s">
        <v>117</v>
      </c>
      <c r="N43" s="5"/>
      <c r="O43"/>
    </row>
    <row r="44" spans="1:15" ht="13.5" customHeight="1">
      <c r="B44" s="168"/>
      <c r="C44" s="188" t="s">
        <v>470</v>
      </c>
      <c r="D44" s="25" t="s">
        <v>299</v>
      </c>
      <c r="E44" s="20" t="s">
        <v>152</v>
      </c>
      <c r="F44" s="21">
        <v>250</v>
      </c>
      <c r="G44" s="21">
        <v>24</v>
      </c>
      <c r="H44" s="21">
        <v>460</v>
      </c>
      <c r="I44" s="134">
        <v>53500</v>
      </c>
      <c r="J44" s="120">
        <v>58500</v>
      </c>
      <c r="K44" s="207">
        <v>92600</v>
      </c>
      <c r="L44" s="128">
        <v>99300</v>
      </c>
      <c r="M44" s="167" t="s">
        <v>117</v>
      </c>
      <c r="N44" s="5"/>
      <c r="O44"/>
    </row>
    <row r="45" spans="1:15" ht="13.5" customHeight="1">
      <c r="B45" s="164"/>
      <c r="C45" s="188" t="s">
        <v>161</v>
      </c>
      <c r="D45" s="25" t="s">
        <v>299</v>
      </c>
      <c r="E45" s="18" t="s">
        <v>152</v>
      </c>
      <c r="F45" s="15">
        <v>160</v>
      </c>
      <c r="G45" s="15">
        <v>30</v>
      </c>
      <c r="H45" s="15">
        <v>420</v>
      </c>
      <c r="I45" s="132">
        <v>39000</v>
      </c>
      <c r="J45" s="128">
        <v>43000</v>
      </c>
      <c r="K45" s="207">
        <v>76700</v>
      </c>
      <c r="L45" s="128">
        <v>83300</v>
      </c>
      <c r="M45" s="167" t="s">
        <v>117</v>
      </c>
      <c r="N45" s="5"/>
      <c r="O45"/>
    </row>
    <row r="46" spans="1:15" ht="13.5" customHeight="1">
      <c r="B46" s="164"/>
      <c r="C46" s="188" t="s">
        <v>471</v>
      </c>
      <c r="D46" s="25" t="s">
        <v>299</v>
      </c>
      <c r="E46" s="18" t="s">
        <v>473</v>
      </c>
      <c r="F46" s="15">
        <v>140</v>
      </c>
      <c r="G46" s="15">
        <v>28.6</v>
      </c>
      <c r="H46" s="15">
        <v>405</v>
      </c>
      <c r="I46" s="132">
        <v>39000</v>
      </c>
      <c r="J46" s="128">
        <v>43000</v>
      </c>
      <c r="K46" s="207">
        <v>73600</v>
      </c>
      <c r="L46" s="128">
        <v>73800</v>
      </c>
      <c r="M46" s="167" t="s">
        <v>117</v>
      </c>
      <c r="N46" s="5"/>
      <c r="O46"/>
    </row>
    <row r="47" spans="1:15" ht="13.5" customHeight="1">
      <c r="B47" s="164"/>
      <c r="C47" s="188" t="s">
        <v>472</v>
      </c>
      <c r="D47" s="25" t="s">
        <v>299</v>
      </c>
      <c r="E47" s="18" t="s">
        <v>149</v>
      </c>
      <c r="F47" s="15">
        <v>140</v>
      </c>
      <c r="G47" s="15">
        <v>28.6</v>
      </c>
      <c r="H47" s="15">
        <v>370</v>
      </c>
      <c r="I47" s="132">
        <v>39000</v>
      </c>
      <c r="J47" s="128">
        <v>43000</v>
      </c>
      <c r="K47" s="207">
        <v>66600</v>
      </c>
      <c r="L47" s="128">
        <v>69200</v>
      </c>
      <c r="M47" s="167" t="s">
        <v>117</v>
      </c>
      <c r="N47" s="5"/>
      <c r="O47"/>
    </row>
    <row r="48" spans="1:15" ht="13.5" customHeight="1">
      <c r="B48" s="168"/>
      <c r="C48" s="188" t="s">
        <v>162</v>
      </c>
      <c r="D48" s="24"/>
      <c r="E48" s="20" t="s">
        <v>116</v>
      </c>
      <c r="F48" s="21">
        <v>8</v>
      </c>
      <c r="G48" s="21">
        <v>18</v>
      </c>
      <c r="H48" s="21">
        <v>60</v>
      </c>
      <c r="I48" s="134"/>
      <c r="J48" s="131" t="s">
        <v>474</v>
      </c>
      <c r="K48" s="207">
        <v>12400</v>
      </c>
      <c r="L48" s="131" t="s">
        <v>474</v>
      </c>
      <c r="M48" s="169" t="s">
        <v>163</v>
      </c>
      <c r="N48" s="5"/>
      <c r="O48"/>
    </row>
    <row r="49" spans="2:15" ht="13.5" customHeight="1">
      <c r="B49" s="168"/>
      <c r="C49" s="188" t="s">
        <v>162</v>
      </c>
      <c r="D49" s="24"/>
      <c r="E49" s="20" t="s">
        <v>119</v>
      </c>
      <c r="F49" s="21">
        <v>8</v>
      </c>
      <c r="G49" s="21">
        <v>18</v>
      </c>
      <c r="H49" s="21">
        <v>62</v>
      </c>
      <c r="I49" s="134"/>
      <c r="J49" s="131" t="s">
        <v>474</v>
      </c>
      <c r="K49" s="207">
        <v>12800</v>
      </c>
      <c r="L49" s="131" t="s">
        <v>474</v>
      </c>
      <c r="M49" s="169" t="s">
        <v>163</v>
      </c>
      <c r="N49" s="5"/>
      <c r="O49"/>
    </row>
    <row r="50" spans="2:15" ht="13.5" customHeight="1">
      <c r="B50" s="168"/>
      <c r="C50" s="188" t="s">
        <v>164</v>
      </c>
      <c r="D50" s="24"/>
      <c r="E50" s="20" t="s">
        <v>165</v>
      </c>
      <c r="F50" s="21">
        <v>20</v>
      </c>
      <c r="G50" s="21">
        <v>30</v>
      </c>
      <c r="H50" s="21">
        <v>73</v>
      </c>
      <c r="I50" s="134"/>
      <c r="J50" s="131" t="s">
        <v>474</v>
      </c>
      <c r="K50" s="207">
        <v>16700</v>
      </c>
      <c r="L50" s="131" t="s">
        <v>474</v>
      </c>
      <c r="M50" s="169" t="s">
        <v>163</v>
      </c>
      <c r="N50" s="5"/>
      <c r="O50"/>
    </row>
    <row r="51" spans="2:15" ht="13.5" customHeight="1" thickBot="1">
      <c r="B51" s="170"/>
      <c r="C51" s="204" t="s">
        <v>166</v>
      </c>
      <c r="D51" s="158"/>
      <c r="E51" s="159" t="s">
        <v>127</v>
      </c>
      <c r="F51" s="160">
        <v>45</v>
      </c>
      <c r="G51" s="160">
        <v>30</v>
      </c>
      <c r="H51" s="160">
        <v>125</v>
      </c>
      <c r="I51" s="149"/>
      <c r="J51" s="131" t="s">
        <v>474</v>
      </c>
      <c r="K51" s="208">
        <v>22800</v>
      </c>
      <c r="L51" s="131" t="s">
        <v>474</v>
      </c>
      <c r="M51" s="171" t="s">
        <v>163</v>
      </c>
      <c r="N51" s="5"/>
      <c r="O51"/>
    </row>
    <row r="52" spans="2:15" ht="15.75" customHeight="1" thickTop="1">
      <c r="B52" s="246" t="s">
        <v>167</v>
      </c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8"/>
      <c r="N52" s="5"/>
      <c r="O52"/>
    </row>
    <row r="53" spans="2:15" ht="13.5" customHeight="1">
      <c r="B53" s="211"/>
      <c r="C53" s="188" t="s">
        <v>168</v>
      </c>
      <c r="D53" s="212" t="s">
        <v>296</v>
      </c>
      <c r="E53" s="17" t="s">
        <v>119</v>
      </c>
      <c r="F53" s="162">
        <v>12.5</v>
      </c>
      <c r="G53" s="162">
        <v>20</v>
      </c>
      <c r="H53" s="162">
        <v>47</v>
      </c>
      <c r="I53" s="162"/>
      <c r="J53" s="155"/>
      <c r="K53" s="209">
        <v>11600</v>
      </c>
      <c r="L53" s="163"/>
      <c r="M53" s="172" t="s">
        <v>117</v>
      </c>
      <c r="N53" s="5"/>
      <c r="O53"/>
    </row>
    <row r="54" spans="2:15" ht="13.5" customHeight="1">
      <c r="B54" s="173"/>
      <c r="C54" s="188" t="s">
        <v>277</v>
      </c>
      <c r="D54" s="150" t="s">
        <v>296</v>
      </c>
      <c r="E54" s="17" t="s">
        <v>116</v>
      </c>
      <c r="F54" s="14">
        <v>10</v>
      </c>
      <c r="G54" s="14">
        <v>16</v>
      </c>
      <c r="H54" s="14">
        <v>43</v>
      </c>
      <c r="I54" s="14"/>
      <c r="J54" s="10"/>
      <c r="K54" s="210">
        <v>11200</v>
      </c>
      <c r="L54" s="120"/>
      <c r="M54" s="167" t="s">
        <v>117</v>
      </c>
      <c r="N54" s="5"/>
      <c r="O54"/>
    </row>
    <row r="55" spans="2:15" ht="13.5" customHeight="1">
      <c r="B55" s="174"/>
      <c r="C55" s="188" t="s">
        <v>169</v>
      </c>
      <c r="D55" s="25" t="s">
        <v>300</v>
      </c>
      <c r="E55" s="18" t="s">
        <v>165</v>
      </c>
      <c r="F55" s="15">
        <v>25</v>
      </c>
      <c r="G55" s="15">
        <v>20</v>
      </c>
      <c r="H55" s="15">
        <v>60</v>
      </c>
      <c r="I55" s="15"/>
      <c r="J55" s="10"/>
      <c r="K55" s="210">
        <v>15800</v>
      </c>
      <c r="L55" s="120"/>
      <c r="M55" s="167" t="s">
        <v>117</v>
      </c>
      <c r="N55" s="5"/>
      <c r="O55"/>
    </row>
    <row r="56" spans="2:15" ht="13.5" customHeight="1">
      <c r="B56" s="174"/>
      <c r="C56" s="188" t="s">
        <v>278</v>
      </c>
      <c r="D56" s="25" t="s">
        <v>300</v>
      </c>
      <c r="E56" s="18" t="s">
        <v>165</v>
      </c>
      <c r="F56" s="15">
        <v>23</v>
      </c>
      <c r="G56" s="15">
        <v>16</v>
      </c>
      <c r="H56" s="15">
        <v>60</v>
      </c>
      <c r="I56" s="15"/>
      <c r="J56" s="10"/>
      <c r="K56" s="210">
        <v>15800</v>
      </c>
      <c r="L56" s="120"/>
      <c r="M56" s="167" t="s">
        <v>117</v>
      </c>
      <c r="N56" s="5"/>
      <c r="O56"/>
    </row>
    <row r="57" spans="2:15" ht="13.5" customHeight="1">
      <c r="B57" s="174"/>
      <c r="C57" s="188" t="s">
        <v>170</v>
      </c>
      <c r="D57" s="25" t="s">
        <v>300</v>
      </c>
      <c r="E57" s="18" t="s">
        <v>124</v>
      </c>
      <c r="F57" s="15">
        <v>25</v>
      </c>
      <c r="G57" s="15">
        <v>32</v>
      </c>
      <c r="H57" s="15">
        <v>75</v>
      </c>
      <c r="I57" s="15"/>
      <c r="J57" s="10"/>
      <c r="K57" s="210">
        <v>16300</v>
      </c>
      <c r="L57" s="120"/>
      <c r="M57" s="167" t="s">
        <v>117</v>
      </c>
      <c r="N57" s="5"/>
      <c r="O57"/>
    </row>
    <row r="58" spans="2:15" ht="13.5" customHeight="1">
      <c r="B58" s="174"/>
      <c r="C58" s="188" t="s">
        <v>279</v>
      </c>
      <c r="D58" s="25" t="s">
        <v>300</v>
      </c>
      <c r="E58" s="18" t="s">
        <v>165</v>
      </c>
      <c r="F58" s="15">
        <v>20</v>
      </c>
      <c r="G58" s="15">
        <v>25</v>
      </c>
      <c r="H58" s="15">
        <v>71</v>
      </c>
      <c r="I58" s="15"/>
      <c r="J58" s="10"/>
      <c r="K58" s="210">
        <v>15700</v>
      </c>
      <c r="L58" s="120"/>
      <c r="M58" s="167" t="s">
        <v>117</v>
      </c>
      <c r="N58" s="5"/>
      <c r="O58"/>
    </row>
    <row r="59" spans="2:15" ht="13.5" customHeight="1">
      <c r="B59" s="174"/>
      <c r="C59" s="188" t="s">
        <v>171</v>
      </c>
      <c r="D59" s="25" t="s">
        <v>297</v>
      </c>
      <c r="E59" s="18" t="s">
        <v>127</v>
      </c>
      <c r="F59" s="15">
        <v>50</v>
      </c>
      <c r="G59" s="15">
        <v>32</v>
      </c>
      <c r="H59" s="15">
        <v>95</v>
      </c>
      <c r="I59" s="15"/>
      <c r="J59" s="10"/>
      <c r="K59" s="210">
        <v>20600</v>
      </c>
      <c r="L59" s="120"/>
      <c r="M59" s="167" t="s">
        <v>117</v>
      </c>
      <c r="N59" s="5"/>
      <c r="O59"/>
    </row>
    <row r="60" spans="2:15" ht="13.5" customHeight="1">
      <c r="B60" s="174"/>
      <c r="C60" s="188" t="s">
        <v>280</v>
      </c>
      <c r="D60" s="25" t="s">
        <v>297</v>
      </c>
      <c r="E60" s="18" t="s">
        <v>127</v>
      </c>
      <c r="F60" s="15">
        <v>45</v>
      </c>
      <c r="G60" s="15">
        <v>28</v>
      </c>
      <c r="H60" s="15">
        <v>95</v>
      </c>
      <c r="I60" s="15"/>
      <c r="J60" s="10"/>
      <c r="K60" s="210">
        <v>20600</v>
      </c>
      <c r="L60" s="120"/>
      <c r="M60" s="167" t="s">
        <v>117</v>
      </c>
      <c r="N60" s="5"/>
      <c r="O60"/>
    </row>
    <row r="61" spans="2:15" ht="13.5" customHeight="1">
      <c r="B61" s="174"/>
      <c r="C61" s="188" t="s">
        <v>172</v>
      </c>
      <c r="D61" s="25" t="s">
        <v>299</v>
      </c>
      <c r="E61" s="19" t="s">
        <v>130</v>
      </c>
      <c r="F61" s="16">
        <v>50</v>
      </c>
      <c r="G61" s="16">
        <v>50</v>
      </c>
      <c r="H61" s="16">
        <v>185</v>
      </c>
      <c r="I61" s="16"/>
      <c r="J61" s="10"/>
      <c r="K61" s="210">
        <v>33500</v>
      </c>
      <c r="L61" s="120"/>
      <c r="M61" s="167" t="s">
        <v>117</v>
      </c>
      <c r="N61" s="5"/>
      <c r="O61"/>
    </row>
    <row r="62" spans="2:15" ht="13.5" customHeight="1">
      <c r="B62" s="174"/>
      <c r="C62" s="188" t="s">
        <v>281</v>
      </c>
      <c r="D62" s="25" t="s">
        <v>299</v>
      </c>
      <c r="E62" s="19" t="s">
        <v>132</v>
      </c>
      <c r="F62" s="16">
        <v>45</v>
      </c>
      <c r="G62" s="16">
        <v>40</v>
      </c>
      <c r="H62" s="16">
        <v>155</v>
      </c>
      <c r="I62" s="16"/>
      <c r="J62" s="10"/>
      <c r="K62" s="213">
        <v>26500</v>
      </c>
      <c r="L62" s="120"/>
      <c r="M62" s="167" t="s">
        <v>117</v>
      </c>
      <c r="N62" s="5"/>
      <c r="O62"/>
    </row>
    <row r="63" spans="2:15" ht="13.5" customHeight="1">
      <c r="B63" s="174"/>
      <c r="C63" s="188" t="s">
        <v>173</v>
      </c>
      <c r="D63" s="25" t="s">
        <v>299</v>
      </c>
      <c r="E63" s="19" t="s">
        <v>130</v>
      </c>
      <c r="F63" s="16">
        <v>100</v>
      </c>
      <c r="G63" s="16">
        <v>32</v>
      </c>
      <c r="H63" s="16">
        <v>185</v>
      </c>
      <c r="I63" s="16"/>
      <c r="J63" s="10"/>
      <c r="K63" s="213">
        <v>37900</v>
      </c>
      <c r="L63" s="120"/>
      <c r="M63" s="167" t="s">
        <v>117</v>
      </c>
      <c r="N63" s="5"/>
      <c r="O63"/>
    </row>
    <row r="64" spans="2:15" ht="13.5" customHeight="1">
      <c r="B64" s="174"/>
      <c r="C64" s="188" t="s">
        <v>282</v>
      </c>
      <c r="D64" s="25" t="s">
        <v>299</v>
      </c>
      <c r="E64" s="19" t="s">
        <v>132</v>
      </c>
      <c r="F64" s="16">
        <v>90</v>
      </c>
      <c r="G64" s="16">
        <v>26</v>
      </c>
      <c r="H64" s="16">
        <v>155</v>
      </c>
      <c r="I64" s="16"/>
      <c r="J64" s="10"/>
      <c r="K64" s="213">
        <v>30900</v>
      </c>
      <c r="L64" s="120"/>
      <c r="M64" s="167" t="s">
        <v>117</v>
      </c>
      <c r="N64" s="5"/>
      <c r="O64"/>
    </row>
    <row r="65" spans="2:15" ht="13.5" customHeight="1">
      <c r="B65" s="174"/>
      <c r="C65" s="188" t="s">
        <v>283</v>
      </c>
      <c r="D65" s="25" t="s">
        <v>299</v>
      </c>
      <c r="E65" s="19" t="s">
        <v>127</v>
      </c>
      <c r="F65" s="16">
        <v>80</v>
      </c>
      <c r="G65" s="16">
        <v>20</v>
      </c>
      <c r="H65" s="16">
        <v>120</v>
      </c>
      <c r="I65" s="16"/>
      <c r="J65" s="10"/>
      <c r="K65" s="213">
        <v>25400</v>
      </c>
      <c r="L65" s="120"/>
      <c r="M65" s="167" t="s">
        <v>117</v>
      </c>
      <c r="N65" s="5"/>
      <c r="O65"/>
    </row>
    <row r="66" spans="2:15" ht="13.5" customHeight="1">
      <c r="B66" s="174"/>
      <c r="C66" s="188" t="s">
        <v>174</v>
      </c>
      <c r="D66" s="25" t="s">
        <v>299</v>
      </c>
      <c r="E66" s="19" t="s">
        <v>139</v>
      </c>
      <c r="F66" s="16">
        <v>100</v>
      </c>
      <c r="G66" s="16">
        <v>50</v>
      </c>
      <c r="H66" s="16">
        <v>260</v>
      </c>
      <c r="I66" s="16"/>
      <c r="J66" s="10"/>
      <c r="K66" s="213">
        <v>55000</v>
      </c>
      <c r="L66" s="120"/>
      <c r="M66" s="167" t="s">
        <v>117</v>
      </c>
      <c r="N66" s="5"/>
      <c r="O66"/>
    </row>
    <row r="67" spans="2:15" ht="13.5" customHeight="1">
      <c r="B67" s="174"/>
      <c r="C67" s="188" t="s">
        <v>284</v>
      </c>
      <c r="D67" s="25" t="s">
        <v>299</v>
      </c>
      <c r="E67" s="19" t="s">
        <v>138</v>
      </c>
      <c r="F67" s="16">
        <v>90</v>
      </c>
      <c r="G67" s="16">
        <v>40</v>
      </c>
      <c r="H67" s="16">
        <v>230</v>
      </c>
      <c r="I67" s="16"/>
      <c r="J67" s="10"/>
      <c r="K67" s="213">
        <v>50400</v>
      </c>
      <c r="L67" s="120"/>
      <c r="M67" s="167" t="s">
        <v>117</v>
      </c>
      <c r="N67" s="5"/>
      <c r="O67"/>
    </row>
    <row r="68" spans="2:15" ht="13.5" customHeight="1">
      <c r="B68" s="174"/>
      <c r="C68" s="188" t="s">
        <v>175</v>
      </c>
      <c r="D68" s="25" t="s">
        <v>299</v>
      </c>
      <c r="E68" s="19" t="s">
        <v>144</v>
      </c>
      <c r="F68" s="15">
        <v>100</v>
      </c>
      <c r="G68" s="15">
        <v>80</v>
      </c>
      <c r="H68" s="15">
        <v>310</v>
      </c>
      <c r="I68" s="15"/>
      <c r="J68" s="10"/>
      <c r="K68" s="213">
        <v>122500</v>
      </c>
      <c r="L68" s="120"/>
      <c r="M68" s="167" t="s">
        <v>117</v>
      </c>
      <c r="N68" s="5"/>
      <c r="O68"/>
    </row>
    <row r="69" spans="2:15" ht="13.5" customHeight="1">
      <c r="B69" s="174"/>
      <c r="C69" s="188" t="s">
        <v>285</v>
      </c>
      <c r="D69" s="25" t="s">
        <v>299</v>
      </c>
      <c r="E69" s="19" t="s">
        <v>146</v>
      </c>
      <c r="F69" s="15">
        <v>90</v>
      </c>
      <c r="G69" s="15">
        <v>67</v>
      </c>
      <c r="H69" s="15">
        <v>300</v>
      </c>
      <c r="I69" s="15"/>
      <c r="J69" s="10"/>
      <c r="K69" s="213">
        <v>112500</v>
      </c>
      <c r="L69" s="120"/>
      <c r="M69" s="167" t="s">
        <v>117</v>
      </c>
      <c r="N69" s="5"/>
      <c r="O69"/>
    </row>
    <row r="70" spans="2:15" ht="13.5" customHeight="1">
      <c r="B70" s="174"/>
      <c r="C70" s="188" t="s">
        <v>176</v>
      </c>
      <c r="D70" s="25" t="s">
        <v>301</v>
      </c>
      <c r="E70" s="18" t="s">
        <v>149</v>
      </c>
      <c r="F70" s="15">
        <v>200</v>
      </c>
      <c r="G70" s="15">
        <v>20</v>
      </c>
      <c r="H70" s="15">
        <v>265</v>
      </c>
      <c r="I70" s="15"/>
      <c r="J70" s="10"/>
      <c r="K70" s="213">
        <v>62800</v>
      </c>
      <c r="L70" s="120"/>
      <c r="M70" s="167" t="s">
        <v>117</v>
      </c>
      <c r="N70" s="5"/>
      <c r="O70"/>
    </row>
    <row r="71" spans="2:15" ht="13.5" customHeight="1" thickBot="1">
      <c r="B71" s="175"/>
      <c r="C71" s="204" t="s">
        <v>286</v>
      </c>
      <c r="D71" s="176" t="s">
        <v>301</v>
      </c>
      <c r="E71" s="177" t="s">
        <v>148</v>
      </c>
      <c r="F71" s="178">
        <v>180</v>
      </c>
      <c r="G71" s="178">
        <v>16</v>
      </c>
      <c r="H71" s="178">
        <v>260</v>
      </c>
      <c r="I71" s="178"/>
      <c r="J71" s="161"/>
      <c r="K71" s="214">
        <v>59800</v>
      </c>
      <c r="L71" s="179"/>
      <c r="M71" s="180" t="s">
        <v>117</v>
      </c>
      <c r="N71" s="5"/>
      <c r="O71"/>
    </row>
    <row r="72" spans="2:15" ht="13.5" customHeight="1" thickTop="1">
      <c r="C72" s="7" t="s">
        <v>500</v>
      </c>
      <c r="D72" s="7"/>
    </row>
    <row r="73" spans="2:15" ht="13.5" customHeight="1"/>
    <row r="74" spans="2:15" customFormat="1" ht="13.5" customHeight="1">
      <c r="B74" s="8"/>
      <c r="C74" s="1"/>
      <c r="D74" s="1"/>
      <c r="E74" s="1"/>
      <c r="F74" s="1"/>
      <c r="G74" s="3"/>
      <c r="L74" s="130"/>
    </row>
    <row r="75" spans="2:15" customFormat="1" ht="13.5" customHeight="1">
      <c r="B75" s="9"/>
      <c r="C75" s="2"/>
      <c r="D75" s="1"/>
      <c r="E75" s="1"/>
      <c r="F75" s="1"/>
      <c r="G75" s="3"/>
      <c r="L75" s="130"/>
    </row>
    <row r="76" spans="2:15">
      <c r="B76" s="78"/>
    </row>
    <row r="77" spans="2:15" customFormat="1" ht="13.5" customHeight="1">
      <c r="B77" s="78"/>
      <c r="C77" s="1"/>
      <c r="D77" s="1"/>
      <c r="E77" s="1"/>
      <c r="F77" s="1"/>
      <c r="G77" s="3"/>
      <c r="L77" s="130"/>
    </row>
  </sheetData>
  <mergeCells count="14">
    <mergeCell ref="B1:M5"/>
    <mergeCell ref="B13:M13"/>
    <mergeCell ref="D11:D12"/>
    <mergeCell ref="B52:M52"/>
    <mergeCell ref="B11:B12"/>
    <mergeCell ref="C11:C12"/>
    <mergeCell ref="E11:E12"/>
    <mergeCell ref="F11:F12"/>
    <mergeCell ref="G11:G12"/>
    <mergeCell ref="H11:H12"/>
    <mergeCell ref="B9:M9"/>
    <mergeCell ref="B10:M10"/>
    <mergeCell ref="M11:M12"/>
    <mergeCell ref="I11:L11"/>
  </mergeCells>
  <pageMargins left="0.23622047244094491" right="0.23622047244094491" top="0.35433070866141736" bottom="0.35433070866141736" header="0.31496062992125984" footer="0.31496062992125984"/>
  <pageSetup paperSize="9" scale="6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G66"/>
  <sheetViews>
    <sheetView showGridLines="0" view="pageBreakPreview" zoomScaleSheetLayoutView="100" workbookViewId="0">
      <pane ySplit="10" topLeftCell="A56" activePane="bottomLeft" state="frozen"/>
      <selection pane="bottomLeft" activeCell="C10" sqref="C10"/>
    </sheetView>
  </sheetViews>
  <sheetFormatPr defaultRowHeight="12.75"/>
  <cols>
    <col min="1" max="1" width="14.7109375" style="3" customWidth="1"/>
    <col min="2" max="2" width="12" style="3" customWidth="1"/>
    <col min="3" max="4" width="9.140625" style="3"/>
    <col min="5" max="6" width="13" style="3" customWidth="1"/>
    <col min="7" max="7" width="13.28515625" style="3" customWidth="1"/>
    <col min="8" max="16384" width="9.140625" style="3"/>
  </cols>
  <sheetData>
    <row r="1" spans="1:7" ht="21.75" customHeight="1">
      <c r="A1" s="261" t="s">
        <v>491</v>
      </c>
      <c r="B1" s="262"/>
      <c r="C1" s="262"/>
      <c r="D1" s="262"/>
      <c r="E1" s="262"/>
      <c r="F1" s="262"/>
      <c r="G1" s="262"/>
    </row>
    <row r="2" spans="1:7" ht="13.5" customHeight="1">
      <c r="A2" s="262"/>
      <c r="B2" s="262"/>
      <c r="C2" s="262"/>
      <c r="D2" s="262"/>
      <c r="E2" s="262"/>
      <c r="F2" s="262"/>
      <c r="G2" s="262"/>
    </row>
    <row r="3" spans="1:7" ht="13.5" customHeight="1">
      <c r="A3" s="262"/>
      <c r="B3" s="262"/>
      <c r="C3" s="262"/>
      <c r="D3" s="262"/>
      <c r="E3" s="262"/>
      <c r="F3" s="262"/>
      <c r="G3" s="262"/>
    </row>
    <row r="4" spans="1:7" ht="13.5" customHeight="1">
      <c r="A4" s="262"/>
      <c r="B4" s="262"/>
      <c r="C4" s="262"/>
      <c r="D4" s="262"/>
      <c r="E4" s="262"/>
      <c r="F4" s="262"/>
      <c r="G4" s="262"/>
    </row>
    <row r="5" spans="1:7" ht="13.5" customHeight="1"/>
    <row r="6" spans="1:7" ht="37.5" customHeight="1" thickBot="1">
      <c r="A6" s="26"/>
      <c r="B6" s="26"/>
      <c r="C6" s="26"/>
      <c r="D6" s="26"/>
      <c r="E6" s="26"/>
      <c r="F6" s="26"/>
      <c r="G6" s="26"/>
    </row>
    <row r="7" spans="1:7" ht="13.5" customHeight="1">
      <c r="A7" s="264" t="s">
        <v>308</v>
      </c>
      <c r="B7" s="265"/>
      <c r="C7" s="265"/>
      <c r="D7" s="265"/>
      <c r="E7" s="265"/>
      <c r="F7" s="265"/>
      <c r="G7" s="266"/>
    </row>
    <row r="8" spans="1:7" ht="13.5" customHeight="1" thickBot="1">
      <c r="A8" s="267" t="s">
        <v>492</v>
      </c>
      <c r="B8" s="268"/>
      <c r="C8" s="268"/>
      <c r="D8" s="268"/>
      <c r="E8" s="268"/>
      <c r="F8" s="268"/>
      <c r="G8" s="269"/>
    </row>
    <row r="9" spans="1:7">
      <c r="A9" s="270" t="s">
        <v>303</v>
      </c>
      <c r="B9" s="272" t="s">
        <v>333</v>
      </c>
      <c r="C9" s="263" t="s">
        <v>178</v>
      </c>
      <c r="D9" s="263"/>
      <c r="E9" s="274" t="s">
        <v>177</v>
      </c>
      <c r="F9" s="275"/>
      <c r="G9" s="276"/>
    </row>
    <row r="10" spans="1:7" ht="26.25" customHeight="1" thickBot="1">
      <c r="A10" s="271"/>
      <c r="B10" s="273"/>
      <c r="C10" s="125" t="s">
        <v>232</v>
      </c>
      <c r="D10" s="125" t="s">
        <v>231</v>
      </c>
      <c r="E10" s="126" t="s">
        <v>310</v>
      </c>
      <c r="F10" s="126" t="s">
        <v>276</v>
      </c>
      <c r="G10" s="127" t="s">
        <v>275</v>
      </c>
    </row>
    <row r="11" spans="1:7" ht="15">
      <c r="A11" s="51" t="s">
        <v>180</v>
      </c>
      <c r="B11" s="45" t="s">
        <v>323</v>
      </c>
      <c r="C11" s="124"/>
      <c r="D11" s="124" t="s">
        <v>266</v>
      </c>
      <c r="E11" s="49">
        <v>57953.75</v>
      </c>
      <c r="F11" s="49">
        <v>74000</v>
      </c>
      <c r="G11" s="47">
        <v>77550</v>
      </c>
    </row>
    <row r="12" spans="1:7" ht="15">
      <c r="A12" s="52" t="s">
        <v>182</v>
      </c>
      <c r="B12" s="40" t="s">
        <v>323</v>
      </c>
      <c r="C12" s="29"/>
      <c r="D12" s="29" t="s">
        <v>267</v>
      </c>
      <c r="E12" s="12">
        <v>68035</v>
      </c>
      <c r="F12" s="12">
        <v>84080</v>
      </c>
      <c r="G12" s="41">
        <v>87630</v>
      </c>
    </row>
    <row r="13" spans="1:7" ht="15">
      <c r="A13" s="52" t="s">
        <v>184</v>
      </c>
      <c r="B13" s="40" t="s">
        <v>324</v>
      </c>
      <c r="C13" s="29"/>
      <c r="D13" s="29" t="s">
        <v>268</v>
      </c>
      <c r="E13" s="12">
        <v>75130</v>
      </c>
      <c r="F13" s="12">
        <v>98430</v>
      </c>
      <c r="G13" s="41">
        <v>103480</v>
      </c>
    </row>
    <row r="14" spans="1:7" ht="15">
      <c r="A14" s="52" t="s">
        <v>186</v>
      </c>
      <c r="B14" s="40" t="s">
        <v>325</v>
      </c>
      <c r="C14" s="29"/>
      <c r="D14" s="29" t="s">
        <v>269</v>
      </c>
      <c r="E14" s="12">
        <v>80103.75</v>
      </c>
      <c r="F14" s="12">
        <v>107800</v>
      </c>
      <c r="G14" s="41">
        <v>110280</v>
      </c>
    </row>
    <row r="15" spans="1:7" ht="15">
      <c r="A15" s="52" t="s">
        <v>188</v>
      </c>
      <c r="B15" s="40" t="s">
        <v>325</v>
      </c>
      <c r="C15" s="29"/>
      <c r="D15" s="29" t="s">
        <v>270</v>
      </c>
      <c r="E15" s="12">
        <v>85497.5</v>
      </c>
      <c r="F15" s="12">
        <v>113200</v>
      </c>
      <c r="G15" s="41">
        <v>115680</v>
      </c>
    </row>
    <row r="16" spans="1:7" ht="15">
      <c r="A16" s="52" t="s">
        <v>191</v>
      </c>
      <c r="B16" s="40" t="s">
        <v>332</v>
      </c>
      <c r="C16" s="29"/>
      <c r="D16" s="29" t="s">
        <v>271</v>
      </c>
      <c r="E16" s="12">
        <v>92612.5</v>
      </c>
      <c r="F16" s="12">
        <v>128350</v>
      </c>
      <c r="G16" s="41">
        <v>127810</v>
      </c>
    </row>
    <row r="17" spans="1:7" ht="15">
      <c r="A17" s="52" t="s">
        <v>194</v>
      </c>
      <c r="B17" s="40" t="s">
        <v>326</v>
      </c>
      <c r="C17" s="29"/>
      <c r="D17" s="29" t="s">
        <v>272</v>
      </c>
      <c r="E17" s="12">
        <v>98731.25</v>
      </c>
      <c r="F17" s="12">
        <v>139060</v>
      </c>
      <c r="G17" s="41">
        <v>139150</v>
      </c>
    </row>
    <row r="18" spans="1:7" ht="15">
      <c r="A18" s="52" t="s">
        <v>197</v>
      </c>
      <c r="B18" s="40" t="s">
        <v>326</v>
      </c>
      <c r="C18" s="29"/>
      <c r="D18" s="29" t="s">
        <v>273</v>
      </c>
      <c r="E18" s="12">
        <v>107522.5</v>
      </c>
      <c r="F18" s="12">
        <v>147850</v>
      </c>
      <c r="G18" s="41">
        <v>147940</v>
      </c>
    </row>
    <row r="19" spans="1:7" ht="15">
      <c r="A19" s="52" t="s">
        <v>199</v>
      </c>
      <c r="B19" s="40" t="s">
        <v>326</v>
      </c>
      <c r="C19" s="29"/>
      <c r="D19" s="29" t="s">
        <v>274</v>
      </c>
      <c r="E19" s="12">
        <v>114182.5</v>
      </c>
      <c r="F19" s="12">
        <v>154500</v>
      </c>
      <c r="G19" s="41">
        <v>154590</v>
      </c>
    </row>
    <row r="20" spans="1:7" ht="15">
      <c r="A20" s="52" t="s">
        <v>201</v>
      </c>
      <c r="B20" s="40" t="s">
        <v>323</v>
      </c>
      <c r="C20" s="29" t="s">
        <v>245</v>
      </c>
      <c r="D20" s="29" t="s">
        <v>246</v>
      </c>
      <c r="E20" s="12">
        <v>54436.25</v>
      </c>
      <c r="F20" s="12">
        <v>70480</v>
      </c>
      <c r="G20" s="41">
        <v>74050</v>
      </c>
    </row>
    <row r="21" spans="1:7" ht="15">
      <c r="A21" s="52" t="s">
        <v>203</v>
      </c>
      <c r="B21" s="40" t="s">
        <v>324</v>
      </c>
      <c r="C21" s="29" t="s">
        <v>247</v>
      </c>
      <c r="D21" s="29" t="s">
        <v>248</v>
      </c>
      <c r="E21" s="12">
        <v>58137.5</v>
      </c>
      <c r="F21" s="12">
        <v>81440</v>
      </c>
      <c r="G21" s="41">
        <v>86490</v>
      </c>
    </row>
    <row r="22" spans="1:7" ht="15">
      <c r="A22" s="52" t="s">
        <v>205</v>
      </c>
      <c r="B22" s="40" t="s">
        <v>325</v>
      </c>
      <c r="C22" s="29" t="s">
        <v>249</v>
      </c>
      <c r="D22" s="29" t="s">
        <v>250</v>
      </c>
      <c r="E22" s="12">
        <v>62142.5</v>
      </c>
      <c r="F22" s="12">
        <v>89840</v>
      </c>
      <c r="G22" s="41">
        <v>92320</v>
      </c>
    </row>
    <row r="23" spans="1:7" ht="15">
      <c r="A23" s="52" t="s">
        <v>207</v>
      </c>
      <c r="B23" s="40" t="s">
        <v>332</v>
      </c>
      <c r="C23" s="29" t="s">
        <v>251</v>
      </c>
      <c r="D23" s="29" t="s">
        <v>252</v>
      </c>
      <c r="E23" s="12">
        <v>66426.25</v>
      </c>
      <c r="F23" s="12">
        <v>102160</v>
      </c>
      <c r="G23" s="41">
        <v>101630</v>
      </c>
    </row>
    <row r="24" spans="1:7" ht="15">
      <c r="A24" s="52" t="s">
        <v>209</v>
      </c>
      <c r="B24" s="40" t="s">
        <v>326</v>
      </c>
      <c r="C24" s="29" t="s">
        <v>253</v>
      </c>
      <c r="D24" s="29" t="s">
        <v>254</v>
      </c>
      <c r="E24" s="12">
        <v>72167.5</v>
      </c>
      <c r="F24" s="12">
        <v>112490</v>
      </c>
      <c r="G24" s="41">
        <v>112580</v>
      </c>
    </row>
    <row r="25" spans="1:7" ht="15">
      <c r="A25" s="52" t="s">
        <v>211</v>
      </c>
      <c r="B25" s="40" t="s">
        <v>326</v>
      </c>
      <c r="C25" s="29" t="s">
        <v>255</v>
      </c>
      <c r="D25" s="29" t="s">
        <v>256</v>
      </c>
      <c r="E25" s="12">
        <v>79280</v>
      </c>
      <c r="F25" s="12">
        <v>119600</v>
      </c>
      <c r="G25" s="41">
        <v>119690</v>
      </c>
    </row>
    <row r="26" spans="1:7" ht="15">
      <c r="A26" s="52" t="s">
        <v>213</v>
      </c>
      <c r="B26" s="40" t="s">
        <v>326</v>
      </c>
      <c r="C26" s="29" t="s">
        <v>257</v>
      </c>
      <c r="D26" s="29" t="s">
        <v>258</v>
      </c>
      <c r="E26" s="12">
        <v>83853.75</v>
      </c>
      <c r="F26" s="12">
        <v>124180</v>
      </c>
      <c r="G26" s="41">
        <v>124270</v>
      </c>
    </row>
    <row r="27" spans="1:7" ht="15">
      <c r="A27" s="52" t="s">
        <v>215</v>
      </c>
      <c r="B27" s="40" t="s">
        <v>327</v>
      </c>
      <c r="C27" s="29" t="s">
        <v>259</v>
      </c>
      <c r="D27" s="29" t="s">
        <v>260</v>
      </c>
      <c r="E27" s="12">
        <v>91093.75</v>
      </c>
      <c r="F27" s="12">
        <v>141630</v>
      </c>
      <c r="G27" s="41">
        <v>149220</v>
      </c>
    </row>
    <row r="28" spans="1:7" ht="15">
      <c r="A28" s="52" t="s">
        <v>217</v>
      </c>
      <c r="B28" s="40" t="s">
        <v>328</v>
      </c>
      <c r="C28" s="29" t="s">
        <v>261</v>
      </c>
      <c r="D28" s="29" t="s">
        <v>262</v>
      </c>
      <c r="E28" s="12">
        <v>97993.75</v>
      </c>
      <c r="F28" s="12">
        <v>152180</v>
      </c>
      <c r="G28" s="41">
        <v>165400</v>
      </c>
    </row>
    <row r="29" spans="1:7" ht="15">
      <c r="A29" s="52" t="s">
        <v>219</v>
      </c>
      <c r="B29" s="40" t="s">
        <v>332</v>
      </c>
      <c r="C29" s="29" t="s">
        <v>233</v>
      </c>
      <c r="D29" s="29" t="s">
        <v>234</v>
      </c>
      <c r="E29" s="12">
        <v>65715</v>
      </c>
      <c r="F29" s="12">
        <v>101450</v>
      </c>
      <c r="G29" s="41">
        <v>100920</v>
      </c>
    </row>
    <row r="30" spans="1:7" ht="15">
      <c r="A30" s="52" t="s">
        <v>221</v>
      </c>
      <c r="B30" s="40" t="s">
        <v>326</v>
      </c>
      <c r="C30" s="29" t="s">
        <v>235</v>
      </c>
      <c r="D30" s="29" t="s">
        <v>236</v>
      </c>
      <c r="E30" s="12">
        <v>70048.75</v>
      </c>
      <c r="F30" s="12">
        <v>110380</v>
      </c>
      <c r="G30" s="41">
        <v>110470</v>
      </c>
    </row>
    <row r="31" spans="1:7" ht="15">
      <c r="A31" s="52" t="s">
        <v>223</v>
      </c>
      <c r="B31" s="40" t="s">
        <v>328</v>
      </c>
      <c r="C31" s="29" t="s">
        <v>237</v>
      </c>
      <c r="D31" s="29" t="s">
        <v>238</v>
      </c>
      <c r="E31" s="12">
        <v>76340</v>
      </c>
      <c r="F31" s="12">
        <v>130530</v>
      </c>
      <c r="G31" s="41">
        <v>143760</v>
      </c>
    </row>
    <row r="32" spans="1:7" ht="15">
      <c r="A32" s="52" t="s">
        <v>225</v>
      </c>
      <c r="B32" s="40" t="s">
        <v>329</v>
      </c>
      <c r="C32" s="29" t="s">
        <v>239</v>
      </c>
      <c r="D32" s="29" t="s">
        <v>240</v>
      </c>
      <c r="E32" s="12">
        <v>83975</v>
      </c>
      <c r="F32" s="12">
        <v>149410</v>
      </c>
      <c r="G32" s="41">
        <v>163990</v>
      </c>
    </row>
    <row r="33" spans="1:7" ht="15">
      <c r="A33" s="52" t="s">
        <v>227</v>
      </c>
      <c r="B33" s="40" t="s">
        <v>329</v>
      </c>
      <c r="C33" s="29" t="s">
        <v>241</v>
      </c>
      <c r="D33" s="29" t="s">
        <v>242</v>
      </c>
      <c r="E33" s="12">
        <v>91650</v>
      </c>
      <c r="F33" s="12">
        <v>157090</v>
      </c>
      <c r="G33" s="41">
        <v>171670</v>
      </c>
    </row>
    <row r="34" spans="1:7" ht="15">
      <c r="A34" s="52" t="s">
        <v>228</v>
      </c>
      <c r="B34" s="40" t="s">
        <v>330</v>
      </c>
      <c r="C34" s="29" t="s">
        <v>243</v>
      </c>
      <c r="D34" s="29" t="s">
        <v>244</v>
      </c>
      <c r="E34" s="12">
        <v>97658.75</v>
      </c>
      <c r="F34" s="12">
        <v>181850</v>
      </c>
      <c r="G34" s="41">
        <v>207619</v>
      </c>
    </row>
    <row r="35" spans="1:7" ht="15">
      <c r="A35" s="52" t="s">
        <v>229</v>
      </c>
      <c r="B35" s="40" t="s">
        <v>330</v>
      </c>
      <c r="C35" s="29"/>
      <c r="D35" s="29" t="s">
        <v>263</v>
      </c>
      <c r="E35" s="12">
        <v>107185</v>
      </c>
      <c r="F35" s="12">
        <v>191380</v>
      </c>
      <c r="G35" s="41">
        <v>217145</v>
      </c>
    </row>
    <row r="36" spans="1:7" ht="15">
      <c r="A36" s="52" t="s">
        <v>309</v>
      </c>
      <c r="B36" s="40" t="s">
        <v>330</v>
      </c>
      <c r="C36" s="29"/>
      <c r="D36" s="29" t="s">
        <v>264</v>
      </c>
      <c r="E36" s="12">
        <v>114400</v>
      </c>
      <c r="F36" s="12">
        <v>198600</v>
      </c>
      <c r="G36" s="41">
        <v>224360</v>
      </c>
    </row>
    <row r="37" spans="1:7" ht="15">
      <c r="A37" s="52" t="s">
        <v>230</v>
      </c>
      <c r="B37" s="40" t="s">
        <v>331</v>
      </c>
      <c r="C37" s="29"/>
      <c r="D37" s="29" t="s">
        <v>265</v>
      </c>
      <c r="E37" s="12">
        <v>124133.75</v>
      </c>
      <c r="F37" s="12">
        <v>237200</v>
      </c>
      <c r="G37" s="41">
        <v>282930</v>
      </c>
    </row>
    <row r="38" spans="1:7" ht="12" customHeight="1">
      <c r="A38" s="27"/>
      <c r="B38" s="48"/>
      <c r="C38" s="32"/>
      <c r="D38" s="33"/>
      <c r="E38" s="32"/>
      <c r="F38" s="32"/>
      <c r="G38" s="34"/>
    </row>
    <row r="39" spans="1:7" ht="15">
      <c r="A39" s="56" t="s">
        <v>313</v>
      </c>
      <c r="B39" s="45" t="s">
        <v>179</v>
      </c>
      <c r="C39" s="28"/>
      <c r="D39" s="46">
        <v>25</v>
      </c>
      <c r="E39" s="121"/>
      <c r="F39" s="30"/>
      <c r="G39" s="41">
        <v>32061.25</v>
      </c>
    </row>
    <row r="40" spans="1:7" ht="15">
      <c r="A40" s="56" t="s">
        <v>312</v>
      </c>
      <c r="B40" s="40" t="s">
        <v>181</v>
      </c>
      <c r="C40" s="30"/>
      <c r="D40" s="31">
        <v>27</v>
      </c>
      <c r="E40" s="122"/>
      <c r="F40" s="30"/>
      <c r="G40" s="41">
        <v>36238.75</v>
      </c>
    </row>
    <row r="41" spans="1:7" ht="15">
      <c r="A41" s="56" t="s">
        <v>311</v>
      </c>
      <c r="B41" s="40" t="s">
        <v>183</v>
      </c>
      <c r="C41" s="30"/>
      <c r="D41" s="31">
        <v>30</v>
      </c>
      <c r="E41" s="122"/>
      <c r="F41" s="30"/>
      <c r="G41" s="41">
        <v>45578.75</v>
      </c>
    </row>
    <row r="42" spans="1:7" ht="15">
      <c r="A42" s="56" t="s">
        <v>185</v>
      </c>
      <c r="B42" s="40" t="s">
        <v>183</v>
      </c>
      <c r="C42" s="30"/>
      <c r="D42" s="31">
        <v>32</v>
      </c>
      <c r="E42" s="122"/>
      <c r="F42" s="30"/>
      <c r="G42" s="41">
        <v>47808.75</v>
      </c>
    </row>
    <row r="43" spans="1:7" ht="15">
      <c r="A43" s="56" t="s">
        <v>187</v>
      </c>
      <c r="B43" s="40" t="s">
        <v>183</v>
      </c>
      <c r="C43" s="30"/>
      <c r="D43" s="31">
        <v>35</v>
      </c>
      <c r="E43" s="122"/>
      <c r="F43" s="30"/>
      <c r="G43" s="41">
        <v>50435</v>
      </c>
    </row>
    <row r="44" spans="1:7" ht="15">
      <c r="A44" s="56" t="s">
        <v>189</v>
      </c>
      <c r="B44" s="40" t="s">
        <v>190</v>
      </c>
      <c r="C44" s="30"/>
      <c r="D44" s="31">
        <v>40</v>
      </c>
      <c r="E44" s="122"/>
      <c r="F44" s="30"/>
      <c r="G44" s="41">
        <v>57103.75</v>
      </c>
    </row>
    <row r="45" spans="1:7" ht="15">
      <c r="A45" s="56" t="s">
        <v>192</v>
      </c>
      <c r="B45" s="40" t="s">
        <v>193</v>
      </c>
      <c r="C45" s="30"/>
      <c r="D45" s="31">
        <v>45</v>
      </c>
      <c r="E45" s="122"/>
      <c r="F45" s="30"/>
      <c r="G45" s="41">
        <v>65180</v>
      </c>
    </row>
    <row r="46" spans="1:7" ht="15">
      <c r="A46" s="56" t="s">
        <v>195</v>
      </c>
      <c r="B46" s="40" t="s">
        <v>196</v>
      </c>
      <c r="C46" s="30"/>
      <c r="D46" s="31">
        <v>50</v>
      </c>
      <c r="E46" s="122"/>
      <c r="F46" s="30"/>
      <c r="G46" s="41">
        <v>70908.75</v>
      </c>
    </row>
    <row r="47" spans="1:7" ht="15">
      <c r="A47" s="56" t="s">
        <v>198</v>
      </c>
      <c r="B47" s="40" t="s">
        <v>181</v>
      </c>
      <c r="C47" s="30"/>
      <c r="D47" s="31">
        <v>50</v>
      </c>
      <c r="E47" s="122"/>
      <c r="F47" s="30"/>
      <c r="G47" s="41">
        <v>35358.75</v>
      </c>
    </row>
    <row r="48" spans="1:7" ht="15">
      <c r="A48" s="56" t="s">
        <v>200</v>
      </c>
      <c r="B48" s="40" t="s">
        <v>181</v>
      </c>
      <c r="C48" s="31"/>
      <c r="D48" s="31">
        <v>51</v>
      </c>
      <c r="E48" s="122"/>
      <c r="F48" s="30"/>
      <c r="G48" s="41">
        <v>39401.25</v>
      </c>
    </row>
    <row r="49" spans="1:7" ht="15">
      <c r="A49" s="56" t="s">
        <v>202</v>
      </c>
      <c r="B49" s="40" t="s">
        <v>183</v>
      </c>
      <c r="C49" s="31"/>
      <c r="D49" s="31">
        <v>62</v>
      </c>
      <c r="E49" s="122"/>
      <c r="F49" s="30"/>
      <c r="G49" s="41">
        <v>42518.75</v>
      </c>
    </row>
    <row r="50" spans="1:7" ht="15">
      <c r="A50" s="56" t="s">
        <v>204</v>
      </c>
      <c r="B50" s="40" t="s">
        <v>183</v>
      </c>
      <c r="C50" s="31"/>
      <c r="D50" s="31">
        <v>83</v>
      </c>
      <c r="E50" s="122"/>
      <c r="F50" s="30"/>
      <c r="G50" s="41">
        <v>46815</v>
      </c>
    </row>
    <row r="51" spans="1:7" ht="15">
      <c r="A51" s="56" t="s">
        <v>206</v>
      </c>
      <c r="B51" s="40" t="s">
        <v>190</v>
      </c>
      <c r="C51" s="31"/>
      <c r="D51" s="31">
        <v>91</v>
      </c>
      <c r="E51" s="122"/>
      <c r="F51" s="30"/>
      <c r="G51" s="41">
        <v>50428.75</v>
      </c>
    </row>
    <row r="52" spans="1:7" ht="15">
      <c r="A52" s="56" t="s">
        <v>208</v>
      </c>
      <c r="B52" s="40" t="s">
        <v>190</v>
      </c>
      <c r="C52" s="31"/>
      <c r="D52" s="31">
        <v>98</v>
      </c>
      <c r="E52" s="122"/>
      <c r="F52" s="30"/>
      <c r="G52" s="41">
        <v>59432.5</v>
      </c>
    </row>
    <row r="53" spans="1:7" ht="15">
      <c r="A53" s="56" t="s">
        <v>210</v>
      </c>
      <c r="B53" s="40" t="s">
        <v>190</v>
      </c>
      <c r="C53" s="31"/>
      <c r="D53" s="31">
        <v>35</v>
      </c>
      <c r="E53" s="122"/>
      <c r="F53" s="30"/>
      <c r="G53" s="41">
        <v>38998.75</v>
      </c>
    </row>
    <row r="54" spans="1:7" ht="15">
      <c r="A54" s="56" t="s">
        <v>212</v>
      </c>
      <c r="B54" s="40" t="s">
        <v>190</v>
      </c>
      <c r="C54" s="31"/>
      <c r="D54" s="31">
        <v>45</v>
      </c>
      <c r="E54" s="122"/>
      <c r="F54" s="30"/>
      <c r="G54" s="41">
        <v>41417.5</v>
      </c>
    </row>
    <row r="55" spans="1:7" ht="15">
      <c r="A55" s="56" t="s">
        <v>214</v>
      </c>
      <c r="B55" s="40" t="s">
        <v>193</v>
      </c>
      <c r="C55" s="31"/>
      <c r="D55" s="31">
        <v>50</v>
      </c>
      <c r="E55" s="122"/>
      <c r="F55" s="30"/>
      <c r="G55" s="41">
        <v>47447.5</v>
      </c>
    </row>
    <row r="56" spans="1:7" ht="15">
      <c r="A56" s="56" t="s">
        <v>216</v>
      </c>
      <c r="B56" s="40" t="s">
        <v>196</v>
      </c>
      <c r="C56" s="31"/>
      <c r="D56" s="31">
        <v>55</v>
      </c>
      <c r="E56" s="122"/>
      <c r="F56" s="30"/>
      <c r="G56" s="41">
        <v>53322.5</v>
      </c>
    </row>
    <row r="57" spans="1:7" ht="15">
      <c r="A57" s="57" t="s">
        <v>218</v>
      </c>
      <c r="B57" s="43">
        <v>5.5</v>
      </c>
      <c r="C57" s="35"/>
      <c r="D57" s="31">
        <v>55</v>
      </c>
      <c r="E57" s="122"/>
      <c r="F57" s="36"/>
      <c r="G57" s="41">
        <v>58211.25</v>
      </c>
    </row>
    <row r="58" spans="1:7" ht="15">
      <c r="A58" s="57" t="s">
        <v>220</v>
      </c>
      <c r="B58" s="43">
        <v>3</v>
      </c>
      <c r="C58" s="35"/>
      <c r="D58" s="31">
        <v>55</v>
      </c>
      <c r="E58" s="122"/>
      <c r="F58" s="36"/>
      <c r="G58" s="41">
        <v>39012.5</v>
      </c>
    </row>
    <row r="59" spans="1:7" ht="15">
      <c r="A59" s="57" t="s">
        <v>222</v>
      </c>
      <c r="B59" s="43">
        <v>4</v>
      </c>
      <c r="C59" s="35"/>
      <c r="D59" s="31">
        <v>65</v>
      </c>
      <c r="E59" s="122"/>
      <c r="F59" s="36"/>
      <c r="G59" s="41">
        <v>47616.25</v>
      </c>
    </row>
    <row r="60" spans="1:7" ht="15">
      <c r="A60" s="57" t="s">
        <v>224</v>
      </c>
      <c r="B60" s="43">
        <v>5.5</v>
      </c>
      <c r="C60" s="35"/>
      <c r="D60" s="31">
        <v>84</v>
      </c>
      <c r="E60" s="122"/>
      <c r="F60" s="36"/>
      <c r="G60" s="41">
        <v>55585</v>
      </c>
    </row>
    <row r="61" spans="1:7" ht="15.75" thickBot="1">
      <c r="A61" s="58" t="s">
        <v>226</v>
      </c>
      <c r="B61" s="44">
        <v>5.5</v>
      </c>
      <c r="C61" s="37"/>
      <c r="D61" s="38">
        <v>97</v>
      </c>
      <c r="E61" s="123"/>
      <c r="F61" s="39"/>
      <c r="G61" s="42">
        <v>58333.75</v>
      </c>
    </row>
    <row r="63" spans="1:7" ht="13.5" customHeight="1">
      <c r="A63" s="8"/>
      <c r="B63" s="1"/>
      <c r="C63" s="1"/>
      <c r="D63" s="1"/>
      <c r="E63" s="1"/>
    </row>
    <row r="64" spans="1:7" ht="13.5" customHeight="1">
      <c r="A64" s="9"/>
      <c r="B64" s="2"/>
      <c r="C64" s="1"/>
      <c r="D64" s="1"/>
      <c r="E64" s="1"/>
    </row>
    <row r="65" spans="1:5">
      <c r="A65" s="78"/>
    </row>
    <row r="66" spans="1:5" ht="13.5" customHeight="1">
      <c r="A66" s="78"/>
      <c r="B66" s="1"/>
      <c r="C66" s="1"/>
      <c r="D66" s="1"/>
      <c r="E66" s="1"/>
    </row>
  </sheetData>
  <mergeCells count="7">
    <mergeCell ref="A1:G4"/>
    <mergeCell ref="C9:D9"/>
    <mergeCell ref="A7:G7"/>
    <mergeCell ref="A8:G8"/>
    <mergeCell ref="A9:A10"/>
    <mergeCell ref="B9:B10"/>
    <mergeCell ref="E9:G9"/>
  </mergeCells>
  <hyperlinks>
    <hyperlink ref="A11" r:id="rId1"/>
    <hyperlink ref="A12" r:id="rId2"/>
    <hyperlink ref="A13" r:id="rId3"/>
    <hyperlink ref="A14" r:id="rId4"/>
    <hyperlink ref="A15" r:id="rId5"/>
    <hyperlink ref="A16" r:id="rId6"/>
    <hyperlink ref="A17" r:id="rId7"/>
    <hyperlink ref="A18" r:id="rId8"/>
    <hyperlink ref="A19" r:id="rId9"/>
    <hyperlink ref="A20" r:id="rId10"/>
    <hyperlink ref="A21" r:id="rId11"/>
    <hyperlink ref="A22" r:id="rId12"/>
    <hyperlink ref="A23" r:id="rId13"/>
    <hyperlink ref="A24" r:id="rId14"/>
    <hyperlink ref="A26" r:id="rId15"/>
    <hyperlink ref="A25" r:id="rId16"/>
    <hyperlink ref="A27" r:id="rId17"/>
    <hyperlink ref="A28" r:id="rId18"/>
    <hyperlink ref="A29" r:id="rId19"/>
    <hyperlink ref="A30" r:id="rId20"/>
    <hyperlink ref="A32" r:id="rId21"/>
    <hyperlink ref="A31" r:id="rId22"/>
    <hyperlink ref="A33" r:id="rId23"/>
    <hyperlink ref="A34" r:id="rId24"/>
    <hyperlink ref="A35" r:id="rId25"/>
    <hyperlink ref="A36" r:id="rId26"/>
    <hyperlink ref="A37" r:id="rId27"/>
    <hyperlink ref="A39" r:id="rId28"/>
    <hyperlink ref="A40" r:id="rId29"/>
    <hyperlink ref="A41" r:id="rId30"/>
    <hyperlink ref="A42" r:id="rId31"/>
    <hyperlink ref="A43" r:id="rId32"/>
    <hyperlink ref="A44" r:id="rId33"/>
    <hyperlink ref="A45" r:id="rId34"/>
    <hyperlink ref="A46" r:id="rId35"/>
    <hyperlink ref="A47" r:id="rId36"/>
    <hyperlink ref="A48" r:id="rId37"/>
    <hyperlink ref="A49" r:id="rId38"/>
    <hyperlink ref="A50" r:id="rId39"/>
    <hyperlink ref="A51" r:id="rId40"/>
    <hyperlink ref="A52" r:id="rId41"/>
    <hyperlink ref="A53" r:id="rId42"/>
    <hyperlink ref="A54" r:id="rId43"/>
    <hyperlink ref="A55" r:id="rId44"/>
    <hyperlink ref="A56" r:id="rId45"/>
    <hyperlink ref="A57" r:id="rId46"/>
    <hyperlink ref="A58" r:id="rId47"/>
    <hyperlink ref="A59" r:id="rId48"/>
    <hyperlink ref="A60" r:id="rId49"/>
    <hyperlink ref="A61" r:id="rId50"/>
  </hyperlinks>
  <pageMargins left="0.70866141732283472" right="0.70866141732283472" top="0.36" bottom="0.3" header="0.31496062992125984" footer="0.31496062992125984"/>
  <pageSetup paperSize="9" scale="81" orientation="portrait" r:id="rId51"/>
  <drawing r:id="rId5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4"/>
  <sheetViews>
    <sheetView showGridLines="0" workbookViewId="0">
      <pane ySplit="11" topLeftCell="A57" activePane="bottomLeft" state="frozen"/>
      <selection pane="bottomLeft" activeCell="H48" sqref="H48:M48"/>
    </sheetView>
  </sheetViews>
  <sheetFormatPr defaultRowHeight="12.75"/>
  <cols>
    <col min="1" max="1" width="11.5703125" style="3" customWidth="1"/>
    <col min="2" max="2" width="7.5703125" style="3" customWidth="1"/>
    <col min="3" max="3" width="8.28515625" style="3" customWidth="1"/>
    <col min="4" max="4" width="13.42578125" style="3" customWidth="1"/>
    <col min="5" max="5" width="10.5703125" style="3" customWidth="1"/>
    <col min="6" max="6" width="13.28515625" style="3" customWidth="1"/>
    <col min="7" max="7" width="0.5703125" style="3" customWidth="1"/>
    <col min="8" max="8" width="12.5703125" style="3" customWidth="1"/>
    <col min="9" max="9" width="7.85546875" style="3" customWidth="1"/>
    <col min="10" max="10" width="7.7109375" style="3" customWidth="1"/>
    <col min="11" max="11" width="11.85546875" style="3" customWidth="1"/>
    <col min="12" max="16384" width="9.140625" style="3"/>
  </cols>
  <sheetData>
    <row r="1" spans="1:13" ht="13.5" customHeight="1">
      <c r="A1" s="22"/>
      <c r="B1" s="22"/>
      <c r="C1" s="22"/>
      <c r="D1" s="22"/>
      <c r="E1" s="4" t="s">
        <v>306</v>
      </c>
    </row>
    <row r="2" spans="1:13" ht="13.5" customHeight="1">
      <c r="A2" s="22"/>
      <c r="B2" s="22"/>
      <c r="C2" s="22"/>
      <c r="D2" s="22"/>
      <c r="E2" s="22"/>
      <c r="F2" s="22"/>
    </row>
    <row r="3" spans="1:13" ht="13.5" customHeight="1">
      <c r="A3" s="22"/>
      <c r="B3" s="22"/>
      <c r="C3" s="22"/>
      <c r="D3" s="22"/>
      <c r="E3" s="22"/>
      <c r="F3" s="22"/>
    </row>
    <row r="4" spans="1:13" ht="13.5" customHeight="1">
      <c r="A4" s="22"/>
      <c r="B4" s="22"/>
      <c r="C4" s="22"/>
      <c r="D4" s="22"/>
      <c r="E4" s="22"/>
      <c r="F4" s="22"/>
    </row>
    <row r="5" spans="1:13" ht="13.5" customHeight="1">
      <c r="A5" s="279"/>
      <c r="B5" s="280"/>
      <c r="C5" s="280"/>
      <c r="D5" s="280"/>
      <c r="E5" s="280"/>
      <c r="F5" s="280"/>
      <c r="G5" s="281"/>
      <c r="H5" s="281"/>
      <c r="I5" s="281"/>
      <c r="J5" s="281"/>
      <c r="K5" s="281"/>
      <c r="L5" s="281"/>
      <c r="M5" s="281"/>
    </row>
    <row r="6" spans="1:13" ht="13.5" customHeight="1">
      <c r="A6" s="55"/>
      <c r="B6" s="53"/>
      <c r="C6" s="53"/>
      <c r="D6" s="53"/>
      <c r="E6" s="53"/>
      <c r="F6" s="53"/>
      <c r="G6" s="54"/>
    </row>
    <row r="7" spans="1:13" ht="13.5" customHeight="1" thickBot="1">
      <c r="A7" s="22"/>
      <c r="B7" s="22"/>
      <c r="C7" s="22"/>
      <c r="D7" s="22"/>
      <c r="E7" s="22"/>
      <c r="F7" s="22"/>
    </row>
    <row r="8" spans="1:13" ht="15">
      <c r="A8" s="288" t="s">
        <v>454</v>
      </c>
      <c r="B8" s="289"/>
      <c r="C8" s="289"/>
      <c r="D8" s="289"/>
      <c r="E8" s="289"/>
      <c r="F8" s="289"/>
      <c r="G8" s="290"/>
      <c r="H8" s="290"/>
      <c r="I8" s="290"/>
      <c r="J8" s="290"/>
      <c r="K8" s="290"/>
      <c r="L8" s="290"/>
      <c r="M8" s="291"/>
    </row>
    <row r="9" spans="1:13" ht="15.75" thickBot="1">
      <c r="A9" s="292" t="s">
        <v>456</v>
      </c>
      <c r="B9" s="293"/>
      <c r="C9" s="293"/>
      <c r="D9" s="293"/>
      <c r="E9" s="293"/>
      <c r="F9" s="293"/>
      <c r="G9" s="294"/>
      <c r="H9" s="294"/>
      <c r="I9" s="294"/>
      <c r="J9" s="294"/>
      <c r="K9" s="294"/>
      <c r="L9" s="294"/>
      <c r="M9" s="295"/>
    </row>
    <row r="10" spans="1:13" ht="13.5" customHeight="1">
      <c r="A10" s="282" t="s">
        <v>353</v>
      </c>
      <c r="B10" s="284" t="s">
        <v>362</v>
      </c>
      <c r="C10" s="286" t="s">
        <v>178</v>
      </c>
      <c r="D10" s="298" t="s">
        <v>455</v>
      </c>
      <c r="E10" s="296" t="s">
        <v>177</v>
      </c>
      <c r="F10" s="297"/>
      <c r="G10" s="69"/>
      <c r="H10" s="282" t="s">
        <v>353</v>
      </c>
      <c r="I10" s="284" t="s">
        <v>362</v>
      </c>
      <c r="J10" s="286" t="s">
        <v>178</v>
      </c>
      <c r="K10" s="298" t="s">
        <v>455</v>
      </c>
      <c r="L10" s="296" t="s">
        <v>177</v>
      </c>
      <c r="M10" s="297"/>
    </row>
    <row r="11" spans="1:13" ht="25.5" customHeight="1" thickBot="1">
      <c r="A11" s="283"/>
      <c r="B11" s="285"/>
      <c r="C11" s="287"/>
      <c r="D11" s="299"/>
      <c r="E11" s="61" t="s">
        <v>354</v>
      </c>
      <c r="F11" s="61" t="s">
        <v>355</v>
      </c>
      <c r="G11" s="69"/>
      <c r="H11" s="283"/>
      <c r="I11" s="285"/>
      <c r="J11" s="287"/>
      <c r="K11" s="299"/>
      <c r="L11" s="82" t="s">
        <v>354</v>
      </c>
      <c r="M11" s="82" t="s">
        <v>355</v>
      </c>
    </row>
    <row r="12" spans="1:13" ht="13.5" customHeight="1" thickBot="1">
      <c r="A12" s="277" t="s">
        <v>361</v>
      </c>
      <c r="B12" s="278"/>
      <c r="C12" s="278"/>
      <c r="D12" s="278"/>
      <c r="E12" s="278"/>
      <c r="F12" s="278"/>
      <c r="G12" s="70"/>
      <c r="H12" s="277"/>
      <c r="I12" s="278"/>
      <c r="J12" s="278"/>
      <c r="K12" s="278"/>
      <c r="L12" s="278"/>
      <c r="M12" s="278"/>
    </row>
    <row r="13" spans="1:13" ht="13.5" customHeight="1">
      <c r="A13" s="79" t="s">
        <v>363</v>
      </c>
      <c r="B13" s="62">
        <v>0.09</v>
      </c>
      <c r="C13" s="63">
        <v>4</v>
      </c>
      <c r="D13" s="63" t="s">
        <v>334</v>
      </c>
      <c r="E13" s="49">
        <v>1799</v>
      </c>
      <c r="F13" s="49">
        <v>1889</v>
      </c>
      <c r="G13" s="71"/>
      <c r="H13" s="79" t="s">
        <v>413</v>
      </c>
      <c r="I13" s="64">
        <v>0.18</v>
      </c>
      <c r="J13" s="35">
        <v>13</v>
      </c>
      <c r="K13" s="77" t="s">
        <v>337</v>
      </c>
      <c r="L13" s="35">
        <v>4348</v>
      </c>
      <c r="M13" s="35">
        <v>4565</v>
      </c>
    </row>
    <row r="14" spans="1:13" ht="13.5" customHeight="1">
      <c r="A14" s="59" t="s">
        <v>364</v>
      </c>
      <c r="B14" s="64">
        <v>0.12</v>
      </c>
      <c r="C14" s="35">
        <v>4</v>
      </c>
      <c r="D14" s="35" t="s">
        <v>334</v>
      </c>
      <c r="E14" s="12">
        <v>1949</v>
      </c>
      <c r="F14" s="12">
        <v>2046</v>
      </c>
      <c r="G14" s="72"/>
      <c r="H14" s="59" t="s">
        <v>414</v>
      </c>
      <c r="I14" s="64">
        <v>0.25</v>
      </c>
      <c r="J14" s="35">
        <v>15</v>
      </c>
      <c r="K14" s="77" t="s">
        <v>337</v>
      </c>
      <c r="L14" s="35">
        <v>4648</v>
      </c>
      <c r="M14" s="35">
        <v>4880</v>
      </c>
    </row>
    <row r="15" spans="1:13" ht="13.5" customHeight="1">
      <c r="A15" s="59" t="s">
        <v>365</v>
      </c>
      <c r="B15" s="64">
        <v>0.18</v>
      </c>
      <c r="C15" s="35">
        <v>4.5</v>
      </c>
      <c r="D15" s="35" t="s">
        <v>335</v>
      </c>
      <c r="E15" s="12">
        <v>2249</v>
      </c>
      <c r="F15" s="12">
        <v>2361</v>
      </c>
      <c r="G15" s="72"/>
      <c r="H15" s="59" t="s">
        <v>415</v>
      </c>
      <c r="I15" s="64">
        <v>0.37</v>
      </c>
      <c r="J15" s="35">
        <v>13</v>
      </c>
      <c r="K15" s="77" t="s">
        <v>338</v>
      </c>
      <c r="L15" s="12">
        <v>5398</v>
      </c>
      <c r="M15" s="12">
        <v>5668</v>
      </c>
    </row>
    <row r="16" spans="1:13" ht="13.5" customHeight="1">
      <c r="A16" s="59" t="s">
        <v>366</v>
      </c>
      <c r="B16" s="64">
        <v>0.25</v>
      </c>
      <c r="C16" s="35">
        <v>4.7</v>
      </c>
      <c r="D16" s="35" t="s">
        <v>335</v>
      </c>
      <c r="E16" s="12">
        <v>2399</v>
      </c>
      <c r="F16" s="12">
        <v>2519</v>
      </c>
      <c r="G16" s="72"/>
      <c r="H16" s="59" t="s">
        <v>416</v>
      </c>
      <c r="I16" s="64">
        <v>0.55000000000000004</v>
      </c>
      <c r="J16" s="35">
        <v>15</v>
      </c>
      <c r="K16" s="77" t="s">
        <v>339</v>
      </c>
      <c r="L16" s="12">
        <v>5998</v>
      </c>
      <c r="M16" s="12">
        <v>6298</v>
      </c>
    </row>
    <row r="17" spans="1:13" ht="13.5" customHeight="1">
      <c r="A17" s="59" t="s">
        <v>367</v>
      </c>
      <c r="B17" s="64">
        <v>0.37</v>
      </c>
      <c r="C17" s="35">
        <v>6</v>
      </c>
      <c r="D17" s="35" t="s">
        <v>336</v>
      </c>
      <c r="E17" s="12">
        <v>2699</v>
      </c>
      <c r="F17" s="12">
        <v>2834</v>
      </c>
      <c r="G17" s="72"/>
      <c r="H17" s="59" t="s">
        <v>417</v>
      </c>
      <c r="I17" s="64">
        <v>0.75</v>
      </c>
      <c r="J17" s="35">
        <v>23</v>
      </c>
      <c r="K17" s="77" t="s">
        <v>340</v>
      </c>
      <c r="L17" s="12">
        <v>7647</v>
      </c>
      <c r="M17" s="12">
        <v>8029</v>
      </c>
    </row>
    <row r="18" spans="1:13" ht="13.5" customHeight="1">
      <c r="A18" s="59" t="s">
        <v>368</v>
      </c>
      <c r="B18" s="64">
        <v>0.55000000000000004</v>
      </c>
      <c r="C18" s="35">
        <v>6.3</v>
      </c>
      <c r="D18" s="35" t="s">
        <v>336</v>
      </c>
      <c r="E18" s="12">
        <v>3149</v>
      </c>
      <c r="F18" s="12">
        <v>3306</v>
      </c>
      <c r="G18" s="72"/>
      <c r="H18" s="59" t="s">
        <v>418</v>
      </c>
      <c r="I18" s="64">
        <v>1.1000000000000001</v>
      </c>
      <c r="J18" s="35">
        <v>25</v>
      </c>
      <c r="K18" s="77" t="s">
        <v>340</v>
      </c>
      <c r="L18" s="12">
        <v>8547</v>
      </c>
      <c r="M18" s="12">
        <v>8974</v>
      </c>
    </row>
    <row r="19" spans="1:13" ht="13.5" customHeight="1">
      <c r="A19" s="59" t="s">
        <v>369</v>
      </c>
      <c r="B19" s="64">
        <v>0.75</v>
      </c>
      <c r="C19" s="35">
        <v>10</v>
      </c>
      <c r="D19" s="35" t="s">
        <v>337</v>
      </c>
      <c r="E19" s="12">
        <v>4048</v>
      </c>
      <c r="F19" s="12">
        <v>4250</v>
      </c>
      <c r="G19" s="72"/>
      <c r="H19" s="59" t="s">
        <v>419</v>
      </c>
      <c r="I19" s="64">
        <v>1.5</v>
      </c>
      <c r="J19" s="35">
        <v>28</v>
      </c>
      <c r="K19" s="77" t="s">
        <v>341</v>
      </c>
      <c r="L19" s="12">
        <v>10346</v>
      </c>
      <c r="M19" s="12">
        <v>10863</v>
      </c>
    </row>
    <row r="20" spans="1:13" ht="13.5" customHeight="1">
      <c r="A20" s="59" t="s">
        <v>370</v>
      </c>
      <c r="B20" s="64">
        <v>1.1000000000000001</v>
      </c>
      <c r="C20" s="35">
        <v>11</v>
      </c>
      <c r="D20" s="35" t="s">
        <v>337</v>
      </c>
      <c r="E20" s="12">
        <v>4348</v>
      </c>
      <c r="F20" s="12">
        <v>4565</v>
      </c>
      <c r="G20" s="72"/>
      <c r="H20" s="59" t="s">
        <v>420</v>
      </c>
      <c r="I20" s="64">
        <v>2.2000000000000002</v>
      </c>
      <c r="J20" s="35">
        <v>45</v>
      </c>
      <c r="K20" s="77" t="s">
        <v>342</v>
      </c>
      <c r="L20" s="12">
        <v>14244</v>
      </c>
      <c r="M20" s="12">
        <v>14956</v>
      </c>
    </row>
    <row r="21" spans="1:13" ht="13.5" customHeight="1">
      <c r="A21" s="59" t="s">
        <v>371</v>
      </c>
      <c r="B21" s="64">
        <v>1.5</v>
      </c>
      <c r="C21" s="35">
        <v>13</v>
      </c>
      <c r="D21" s="35" t="s">
        <v>338</v>
      </c>
      <c r="E21" s="12">
        <v>4948</v>
      </c>
      <c r="F21" s="12">
        <v>5195</v>
      </c>
      <c r="G21" s="72"/>
      <c r="H21" s="59" t="s">
        <v>421</v>
      </c>
      <c r="I21" s="64">
        <v>3</v>
      </c>
      <c r="J21" s="35">
        <v>45</v>
      </c>
      <c r="K21" s="77" t="s">
        <v>348</v>
      </c>
      <c r="L21" s="12">
        <v>16343</v>
      </c>
      <c r="M21" s="12">
        <v>17160</v>
      </c>
    </row>
    <row r="22" spans="1:13" ht="13.5" customHeight="1">
      <c r="A22" s="59" t="s">
        <v>372</v>
      </c>
      <c r="B22" s="64">
        <v>2.2000000000000002</v>
      </c>
      <c r="C22" s="35">
        <v>14</v>
      </c>
      <c r="D22" s="35" t="s">
        <v>339</v>
      </c>
      <c r="E22" s="12">
        <v>5698</v>
      </c>
      <c r="F22" s="12">
        <v>5983</v>
      </c>
      <c r="G22" s="72"/>
      <c r="H22" s="59" t="s">
        <v>422</v>
      </c>
      <c r="I22" s="64">
        <v>4</v>
      </c>
      <c r="J22" s="35">
        <v>71</v>
      </c>
      <c r="K22" s="77" t="s">
        <v>343</v>
      </c>
      <c r="L22" s="12">
        <v>22791</v>
      </c>
      <c r="M22" s="12">
        <v>23931</v>
      </c>
    </row>
    <row r="23" spans="1:13" ht="13.5" customHeight="1">
      <c r="A23" s="59" t="s">
        <v>373</v>
      </c>
      <c r="B23" s="64">
        <v>3</v>
      </c>
      <c r="C23" s="35">
        <v>24</v>
      </c>
      <c r="D23" s="35" t="s">
        <v>340</v>
      </c>
      <c r="E23" s="12">
        <v>7497</v>
      </c>
      <c r="F23" s="12">
        <v>7872</v>
      </c>
      <c r="G23" s="72"/>
      <c r="H23" s="59" t="s">
        <v>423</v>
      </c>
      <c r="I23" s="64">
        <v>5.5</v>
      </c>
      <c r="J23" s="35">
        <v>82.5</v>
      </c>
      <c r="K23" s="77" t="s">
        <v>343</v>
      </c>
      <c r="L23" s="12">
        <v>24890</v>
      </c>
      <c r="M23" s="12">
        <v>26135</v>
      </c>
    </row>
    <row r="24" spans="1:13" ht="13.5" customHeight="1">
      <c r="A24" s="59" t="s">
        <v>374</v>
      </c>
      <c r="B24" s="64">
        <v>4</v>
      </c>
      <c r="C24" s="35">
        <v>28</v>
      </c>
      <c r="D24" s="35" t="s">
        <v>341</v>
      </c>
      <c r="E24" s="12">
        <v>9296</v>
      </c>
      <c r="F24" s="12">
        <v>9761</v>
      </c>
      <c r="G24" s="72"/>
      <c r="H24" s="59" t="s">
        <v>424</v>
      </c>
      <c r="I24" s="64">
        <v>7.5</v>
      </c>
      <c r="J24" s="35">
        <v>99</v>
      </c>
      <c r="K24" s="77" t="s">
        <v>344</v>
      </c>
      <c r="L24" s="12">
        <v>27139</v>
      </c>
      <c r="M24" s="12">
        <v>28496</v>
      </c>
    </row>
    <row r="25" spans="1:13" ht="13.5" customHeight="1" thickBot="1">
      <c r="A25" s="59" t="s">
        <v>375</v>
      </c>
      <c r="B25" s="64">
        <v>5.5</v>
      </c>
      <c r="C25" s="35">
        <v>40</v>
      </c>
      <c r="D25" s="35" t="s">
        <v>342</v>
      </c>
      <c r="E25" s="12">
        <v>13944</v>
      </c>
      <c r="F25" s="12">
        <v>14641</v>
      </c>
      <c r="G25" s="73"/>
      <c r="H25" s="80" t="s">
        <v>425</v>
      </c>
      <c r="I25" s="64">
        <v>11</v>
      </c>
      <c r="J25" s="35"/>
      <c r="K25" s="77" t="s">
        <v>347</v>
      </c>
      <c r="L25" s="12">
        <v>37185</v>
      </c>
      <c r="M25" s="12">
        <v>39044</v>
      </c>
    </row>
    <row r="26" spans="1:13" ht="13.5" customHeight="1" thickBot="1">
      <c r="A26" s="59" t="s">
        <v>376</v>
      </c>
      <c r="B26" s="64">
        <v>7.5</v>
      </c>
      <c r="C26" s="35">
        <v>43</v>
      </c>
      <c r="D26" s="35" t="s">
        <v>342</v>
      </c>
      <c r="E26" s="12">
        <v>15744</v>
      </c>
      <c r="F26" s="12">
        <v>16531</v>
      </c>
      <c r="G26" s="22"/>
      <c r="H26" s="277" t="s">
        <v>358</v>
      </c>
      <c r="I26" s="278"/>
      <c r="J26" s="278"/>
      <c r="K26" s="278"/>
      <c r="L26" s="278"/>
      <c r="M26" s="278"/>
    </row>
    <row r="27" spans="1:13" ht="13.5" customHeight="1">
      <c r="A27" s="59" t="s">
        <v>377</v>
      </c>
      <c r="B27" s="64">
        <v>11</v>
      </c>
      <c r="C27" s="35">
        <v>83</v>
      </c>
      <c r="D27" s="35" t="s">
        <v>343</v>
      </c>
      <c r="E27" s="12">
        <v>23541</v>
      </c>
      <c r="F27" s="12">
        <v>24718</v>
      </c>
      <c r="G27" s="71"/>
      <c r="H27" s="79" t="s">
        <v>426</v>
      </c>
      <c r="I27" s="64">
        <v>0.25</v>
      </c>
      <c r="J27" s="35">
        <v>23</v>
      </c>
      <c r="K27" s="77" t="s">
        <v>340</v>
      </c>
      <c r="L27" s="12">
        <v>8097</v>
      </c>
      <c r="M27" s="35"/>
    </row>
    <row r="28" spans="1:13" ht="13.5" customHeight="1">
      <c r="A28" s="59" t="s">
        <v>378</v>
      </c>
      <c r="B28" s="64">
        <v>15</v>
      </c>
      <c r="C28" s="35">
        <v>90</v>
      </c>
      <c r="D28" s="35" t="s">
        <v>343</v>
      </c>
      <c r="E28" s="12">
        <v>24890</v>
      </c>
      <c r="F28" s="12">
        <v>26135</v>
      </c>
      <c r="G28" s="72"/>
      <c r="H28" s="59" t="s">
        <v>427</v>
      </c>
      <c r="I28" s="64">
        <v>0.37</v>
      </c>
      <c r="J28" s="35">
        <v>25</v>
      </c>
      <c r="K28" s="77" t="s">
        <v>350</v>
      </c>
      <c r="L28" s="12">
        <v>8996</v>
      </c>
      <c r="M28" s="35"/>
    </row>
    <row r="29" spans="1:13" ht="13.5" customHeight="1">
      <c r="A29" s="59" t="s">
        <v>379</v>
      </c>
      <c r="B29" s="64">
        <v>18.5</v>
      </c>
      <c r="C29" s="35">
        <v>104</v>
      </c>
      <c r="D29" s="35" t="s">
        <v>344</v>
      </c>
      <c r="E29" s="12">
        <v>28489</v>
      </c>
      <c r="F29" s="12">
        <v>29913</v>
      </c>
      <c r="G29" s="72"/>
      <c r="H29" s="59" t="s">
        <v>428</v>
      </c>
      <c r="I29" s="64">
        <v>0.55000000000000004</v>
      </c>
      <c r="J29" s="35">
        <v>28</v>
      </c>
      <c r="K29" s="77" t="s">
        <v>341</v>
      </c>
      <c r="L29" s="12">
        <v>10496</v>
      </c>
      <c r="M29" s="35"/>
    </row>
    <row r="30" spans="1:13" ht="13.5" customHeight="1" thickBot="1">
      <c r="A30" s="80" t="s">
        <v>380</v>
      </c>
      <c r="B30" s="65">
        <v>22</v>
      </c>
      <c r="C30" s="66">
        <v>125</v>
      </c>
      <c r="D30" s="66" t="s">
        <v>345</v>
      </c>
      <c r="E30" s="50">
        <v>36435</v>
      </c>
      <c r="F30" s="50">
        <v>38257</v>
      </c>
      <c r="G30" s="73"/>
      <c r="H30" s="59" t="s">
        <v>429</v>
      </c>
      <c r="I30" s="64">
        <v>0.75</v>
      </c>
      <c r="J30" s="35">
        <v>30</v>
      </c>
      <c r="K30" s="77" t="s">
        <v>341</v>
      </c>
      <c r="L30" s="12">
        <v>10946</v>
      </c>
      <c r="M30" s="35"/>
    </row>
    <row r="31" spans="1:13" ht="13.5" customHeight="1" thickBot="1">
      <c r="A31" s="277" t="s">
        <v>360</v>
      </c>
      <c r="B31" s="278"/>
      <c r="C31" s="278"/>
      <c r="D31" s="278"/>
      <c r="E31" s="278"/>
      <c r="F31" s="278"/>
      <c r="G31" s="74"/>
      <c r="H31" s="59" t="s">
        <v>430</v>
      </c>
      <c r="I31" s="64">
        <v>1.1000000000000001</v>
      </c>
      <c r="J31" s="35">
        <v>38</v>
      </c>
      <c r="K31" s="77" t="s">
        <v>351</v>
      </c>
      <c r="L31" s="12">
        <v>14994</v>
      </c>
      <c r="M31" s="35"/>
    </row>
    <row r="32" spans="1:13" ht="13.5" customHeight="1">
      <c r="A32" s="79" t="s">
        <v>381</v>
      </c>
      <c r="B32" s="64">
        <v>0.06</v>
      </c>
      <c r="C32" s="35">
        <v>4</v>
      </c>
      <c r="D32" s="35" t="s">
        <v>334</v>
      </c>
      <c r="E32" s="12">
        <v>1799</v>
      </c>
      <c r="F32" s="12">
        <v>1889</v>
      </c>
      <c r="G32" s="71"/>
      <c r="H32" s="59" t="s">
        <v>431</v>
      </c>
      <c r="I32" s="64">
        <v>1.5</v>
      </c>
      <c r="J32" s="35">
        <v>50</v>
      </c>
      <c r="K32" s="77" t="s">
        <v>352</v>
      </c>
      <c r="L32" s="12">
        <v>17243</v>
      </c>
      <c r="M32" s="35"/>
    </row>
    <row r="33" spans="1:13" ht="13.5" customHeight="1">
      <c r="A33" s="59" t="s">
        <v>382</v>
      </c>
      <c r="B33" s="64">
        <v>0.09</v>
      </c>
      <c r="C33" s="35">
        <v>4</v>
      </c>
      <c r="D33" s="35" t="s">
        <v>334</v>
      </c>
      <c r="E33" s="12">
        <v>1949</v>
      </c>
      <c r="F33" s="12">
        <v>2046</v>
      </c>
      <c r="G33" s="72"/>
      <c r="H33" s="59" t="s">
        <v>432</v>
      </c>
      <c r="I33" s="64">
        <v>2.2000000000000002</v>
      </c>
      <c r="J33" s="35">
        <v>80</v>
      </c>
      <c r="K33" s="77" t="s">
        <v>343</v>
      </c>
      <c r="L33" s="12">
        <v>28489</v>
      </c>
      <c r="M33" s="35"/>
    </row>
    <row r="34" spans="1:13" ht="13.5" customHeight="1">
      <c r="A34" s="59" t="s">
        <v>383</v>
      </c>
      <c r="B34" s="64">
        <v>0.12</v>
      </c>
      <c r="C34" s="35">
        <v>4.5</v>
      </c>
      <c r="D34" s="35" t="s">
        <v>335</v>
      </c>
      <c r="E34" s="12">
        <v>2249</v>
      </c>
      <c r="F34" s="12">
        <v>2361</v>
      </c>
      <c r="G34" s="72"/>
      <c r="H34" s="59" t="s">
        <v>433</v>
      </c>
      <c r="I34" s="64">
        <v>3</v>
      </c>
      <c r="J34" s="35">
        <v>82</v>
      </c>
      <c r="K34" s="77" t="s">
        <v>343</v>
      </c>
      <c r="L34" s="12">
        <v>29988</v>
      </c>
      <c r="M34" s="35"/>
    </row>
    <row r="35" spans="1:13" ht="13.5" customHeight="1">
      <c r="A35" s="59" t="s">
        <v>384</v>
      </c>
      <c r="B35" s="64">
        <v>0.18</v>
      </c>
      <c r="C35" s="35">
        <v>4.7</v>
      </c>
      <c r="D35" s="35" t="s">
        <v>335</v>
      </c>
      <c r="E35" s="12">
        <v>2399</v>
      </c>
      <c r="F35" s="12">
        <v>2519</v>
      </c>
      <c r="G35" s="72"/>
      <c r="H35" s="59" t="s">
        <v>434</v>
      </c>
      <c r="I35" s="64">
        <v>4</v>
      </c>
      <c r="J35" s="35">
        <v>125</v>
      </c>
      <c r="K35" s="77" t="s">
        <v>347</v>
      </c>
      <c r="L35" s="12">
        <v>38984</v>
      </c>
      <c r="M35" s="35"/>
    </row>
    <row r="36" spans="1:13" ht="13.5" customHeight="1" thickBot="1">
      <c r="A36" s="59" t="s">
        <v>385</v>
      </c>
      <c r="B36" s="64">
        <v>0.25</v>
      </c>
      <c r="C36" s="35">
        <v>6</v>
      </c>
      <c r="D36" s="35" t="s">
        <v>336</v>
      </c>
      <c r="E36" s="12">
        <v>2849</v>
      </c>
      <c r="F36" s="12">
        <v>2991</v>
      </c>
      <c r="G36" s="73"/>
      <c r="H36" s="80" t="s">
        <v>435</v>
      </c>
      <c r="I36" s="64">
        <v>5.5</v>
      </c>
      <c r="J36" s="35">
        <v>128</v>
      </c>
      <c r="K36" s="77" t="s">
        <v>347</v>
      </c>
      <c r="L36" s="12">
        <v>40934</v>
      </c>
      <c r="M36" s="35"/>
    </row>
    <row r="37" spans="1:13" ht="13.5" customHeight="1" thickBot="1">
      <c r="A37" s="59" t="s">
        <v>386</v>
      </c>
      <c r="B37" s="64">
        <v>0.37</v>
      </c>
      <c r="C37" s="35">
        <v>6.3</v>
      </c>
      <c r="D37" s="35" t="s">
        <v>336</v>
      </c>
      <c r="E37" s="12">
        <v>2999</v>
      </c>
      <c r="F37" s="12">
        <v>3149</v>
      </c>
      <c r="G37" s="22"/>
      <c r="H37" s="277" t="s">
        <v>357</v>
      </c>
      <c r="I37" s="278"/>
      <c r="J37" s="278"/>
      <c r="K37" s="278"/>
      <c r="L37" s="278"/>
      <c r="M37" s="278"/>
    </row>
    <row r="38" spans="1:13" ht="13.5" customHeight="1">
      <c r="A38" s="59" t="s">
        <v>387</v>
      </c>
      <c r="B38" s="64">
        <v>0.55000000000000004</v>
      </c>
      <c r="C38" s="35">
        <v>10</v>
      </c>
      <c r="D38" s="35" t="s">
        <v>337</v>
      </c>
      <c r="E38" s="12">
        <v>3898</v>
      </c>
      <c r="F38" s="12">
        <v>4093</v>
      </c>
      <c r="G38" s="71"/>
      <c r="H38" s="79" t="s">
        <v>436</v>
      </c>
      <c r="I38" s="64">
        <v>0.25</v>
      </c>
      <c r="J38" s="35">
        <v>23</v>
      </c>
      <c r="K38" s="77" t="s">
        <v>340</v>
      </c>
      <c r="L38" s="12">
        <v>8097</v>
      </c>
      <c r="M38" s="35"/>
    </row>
    <row r="39" spans="1:13" ht="13.5" customHeight="1">
      <c r="A39" s="59" t="s">
        <v>387</v>
      </c>
      <c r="B39" s="64">
        <v>0.75</v>
      </c>
      <c r="C39" s="35">
        <v>11</v>
      </c>
      <c r="D39" s="35" t="s">
        <v>337</v>
      </c>
      <c r="E39" s="12">
        <v>4198</v>
      </c>
      <c r="F39" s="12">
        <v>4408</v>
      </c>
      <c r="G39" s="72"/>
      <c r="H39" s="59" t="s">
        <v>437</v>
      </c>
      <c r="I39" s="64">
        <v>0.37</v>
      </c>
      <c r="J39" s="35">
        <v>25</v>
      </c>
      <c r="K39" s="77" t="s">
        <v>350</v>
      </c>
      <c r="L39" s="12">
        <v>8996</v>
      </c>
      <c r="M39" s="35"/>
    </row>
    <row r="40" spans="1:13" ht="13.5" customHeight="1">
      <c r="A40" s="59" t="s">
        <v>388</v>
      </c>
      <c r="B40" s="64">
        <v>1.1000000000000001</v>
      </c>
      <c r="C40" s="35">
        <v>12</v>
      </c>
      <c r="D40" s="35" t="s">
        <v>338</v>
      </c>
      <c r="E40" s="12">
        <v>4798</v>
      </c>
      <c r="F40" s="12">
        <v>5038</v>
      </c>
      <c r="G40" s="72"/>
      <c r="H40" s="59" t="s">
        <v>438</v>
      </c>
      <c r="I40" s="64">
        <v>0.55000000000000004</v>
      </c>
      <c r="J40" s="35">
        <v>28</v>
      </c>
      <c r="K40" s="77" t="s">
        <v>341</v>
      </c>
      <c r="L40" s="12">
        <v>10946</v>
      </c>
      <c r="M40" s="35"/>
    </row>
    <row r="41" spans="1:13" ht="13.5" customHeight="1">
      <c r="A41" s="59" t="s">
        <v>389</v>
      </c>
      <c r="B41" s="64">
        <v>1.5</v>
      </c>
      <c r="C41" s="35">
        <v>14</v>
      </c>
      <c r="D41" s="35" t="s">
        <v>339</v>
      </c>
      <c r="E41" s="12">
        <v>5548</v>
      </c>
      <c r="F41" s="12">
        <v>5825</v>
      </c>
      <c r="G41" s="72"/>
      <c r="H41" s="59" t="s">
        <v>439</v>
      </c>
      <c r="I41" s="64">
        <v>0.75</v>
      </c>
      <c r="J41" s="35">
        <v>38</v>
      </c>
      <c r="K41" s="77" t="s">
        <v>351</v>
      </c>
      <c r="L41" s="12">
        <v>14244</v>
      </c>
      <c r="M41" s="35"/>
    </row>
    <row r="42" spans="1:13" ht="13.5" customHeight="1">
      <c r="A42" s="59" t="s">
        <v>390</v>
      </c>
      <c r="B42" s="64">
        <v>2.2000000000000002</v>
      </c>
      <c r="C42" s="35">
        <v>23</v>
      </c>
      <c r="D42" s="35" t="s">
        <v>340</v>
      </c>
      <c r="E42" s="12">
        <v>7197</v>
      </c>
      <c r="F42" s="12">
        <v>7557</v>
      </c>
      <c r="G42" s="72"/>
      <c r="H42" s="59" t="s">
        <v>439</v>
      </c>
      <c r="I42" s="64">
        <v>1.1000000000000001</v>
      </c>
      <c r="J42" s="35">
        <v>50</v>
      </c>
      <c r="K42" s="77" t="s">
        <v>351</v>
      </c>
      <c r="L42" s="12">
        <v>14994</v>
      </c>
      <c r="M42" s="35"/>
    </row>
    <row r="43" spans="1:13" ht="13.5" customHeight="1">
      <c r="A43" s="59" t="s">
        <v>391</v>
      </c>
      <c r="B43" s="64">
        <v>3</v>
      </c>
      <c r="C43" s="35">
        <v>25</v>
      </c>
      <c r="D43" s="35" t="s">
        <v>340</v>
      </c>
      <c r="E43" s="12">
        <v>7647</v>
      </c>
      <c r="F43" s="12">
        <v>8029</v>
      </c>
      <c r="G43" s="72"/>
      <c r="H43" s="59" t="s">
        <v>440</v>
      </c>
      <c r="I43" s="64">
        <v>1.5</v>
      </c>
      <c r="J43" s="35">
        <v>57</v>
      </c>
      <c r="K43" s="77" t="s">
        <v>352</v>
      </c>
      <c r="L43" s="12">
        <v>17243</v>
      </c>
      <c r="M43" s="35"/>
    </row>
    <row r="44" spans="1:13" ht="13.5" customHeight="1">
      <c r="A44" s="59" t="s">
        <v>392</v>
      </c>
      <c r="B44" s="64">
        <v>4</v>
      </c>
      <c r="C44" s="35">
        <v>29</v>
      </c>
      <c r="D44" s="35" t="s">
        <v>341</v>
      </c>
      <c r="E44" s="12">
        <v>9896</v>
      </c>
      <c r="F44" s="12">
        <v>10391</v>
      </c>
      <c r="G44" s="72"/>
      <c r="H44" s="59" t="s">
        <v>441</v>
      </c>
      <c r="I44" s="64">
        <v>2.2000000000000002</v>
      </c>
      <c r="J44" s="35">
        <v>82</v>
      </c>
      <c r="K44" s="77" t="s">
        <v>343</v>
      </c>
      <c r="L44" s="12">
        <v>28489</v>
      </c>
      <c r="M44" s="35"/>
    </row>
    <row r="45" spans="1:13" ht="13.5" customHeight="1">
      <c r="A45" s="59" t="s">
        <v>393</v>
      </c>
      <c r="B45" s="64">
        <v>5.5</v>
      </c>
      <c r="C45" s="35">
        <v>43</v>
      </c>
      <c r="D45" s="35" t="s">
        <v>342</v>
      </c>
      <c r="E45" s="12">
        <v>14094</v>
      </c>
      <c r="F45" s="12">
        <v>14799</v>
      </c>
      <c r="G45" s="72"/>
      <c r="H45" s="59" t="s">
        <v>442</v>
      </c>
      <c r="I45" s="64">
        <v>3</v>
      </c>
      <c r="J45" s="35">
        <v>93</v>
      </c>
      <c r="K45" s="77" t="s">
        <v>343</v>
      </c>
      <c r="L45" s="12">
        <v>29988</v>
      </c>
      <c r="M45" s="35"/>
    </row>
    <row r="46" spans="1:13" ht="13.5" customHeight="1">
      <c r="A46" s="59" t="s">
        <v>394</v>
      </c>
      <c r="B46" s="64">
        <v>7.5</v>
      </c>
      <c r="C46" s="35">
        <v>55</v>
      </c>
      <c r="D46" s="35" t="s">
        <v>346</v>
      </c>
      <c r="E46" s="12">
        <v>16044</v>
      </c>
      <c r="F46" s="12">
        <v>16846</v>
      </c>
      <c r="G46" s="72"/>
      <c r="H46" s="59" t="s">
        <v>443</v>
      </c>
      <c r="I46" s="64">
        <v>4</v>
      </c>
      <c r="J46" s="35">
        <v>125</v>
      </c>
      <c r="K46" s="77" t="s">
        <v>347</v>
      </c>
      <c r="L46" s="12">
        <v>38984</v>
      </c>
      <c r="M46" s="35"/>
    </row>
    <row r="47" spans="1:13" ht="13.5" customHeight="1" thickBot="1">
      <c r="A47" s="59" t="s">
        <v>395</v>
      </c>
      <c r="B47" s="64">
        <v>11</v>
      </c>
      <c r="C47" s="35">
        <v>86</v>
      </c>
      <c r="D47" s="35" t="s">
        <v>343</v>
      </c>
      <c r="E47" s="12">
        <v>24290</v>
      </c>
      <c r="F47" s="12">
        <v>25505</v>
      </c>
      <c r="G47" s="73"/>
      <c r="H47" s="80" t="s">
        <v>443</v>
      </c>
      <c r="I47" s="64">
        <v>5.5</v>
      </c>
      <c r="J47" s="35">
        <v>128</v>
      </c>
      <c r="K47" s="77" t="s">
        <v>347</v>
      </c>
      <c r="L47" s="12">
        <v>40934</v>
      </c>
      <c r="M47" s="35"/>
    </row>
    <row r="48" spans="1:13" ht="13.5" customHeight="1" thickBot="1">
      <c r="A48" s="59" t="s">
        <v>396</v>
      </c>
      <c r="B48" s="64">
        <v>15</v>
      </c>
      <c r="C48" s="35">
        <v>100</v>
      </c>
      <c r="D48" s="35" t="s">
        <v>344</v>
      </c>
      <c r="E48" s="12">
        <v>26839</v>
      </c>
      <c r="F48" s="12">
        <v>28181</v>
      </c>
      <c r="G48" s="22"/>
      <c r="H48" s="277" t="s">
        <v>356</v>
      </c>
      <c r="I48" s="278"/>
      <c r="J48" s="278"/>
      <c r="K48" s="278"/>
      <c r="L48" s="278"/>
      <c r="M48" s="278"/>
    </row>
    <row r="49" spans="1:13" ht="13.5" customHeight="1">
      <c r="A49" s="59" t="s">
        <v>397</v>
      </c>
      <c r="B49" s="64">
        <v>18.5</v>
      </c>
      <c r="C49" s="35">
        <v>120</v>
      </c>
      <c r="D49" s="35" t="s">
        <v>345</v>
      </c>
      <c r="E49" s="12">
        <v>34336</v>
      </c>
      <c r="F49" s="12">
        <v>36053</v>
      </c>
      <c r="G49" s="71"/>
      <c r="H49" s="81" t="s">
        <v>444</v>
      </c>
      <c r="I49" s="67">
        <v>0.25</v>
      </c>
      <c r="J49" s="68">
        <v>28</v>
      </c>
      <c r="K49" s="83" t="s">
        <v>341</v>
      </c>
      <c r="L49" s="11">
        <v>10496</v>
      </c>
      <c r="M49" s="84"/>
    </row>
    <row r="50" spans="1:13" ht="13.5" customHeight="1" thickBot="1">
      <c r="A50" s="80" t="s">
        <v>398</v>
      </c>
      <c r="B50" s="64">
        <v>22</v>
      </c>
      <c r="C50" s="35">
        <v>139</v>
      </c>
      <c r="D50" s="35" t="s">
        <v>347</v>
      </c>
      <c r="E50" s="12">
        <v>37185</v>
      </c>
      <c r="F50" s="12">
        <v>39044</v>
      </c>
      <c r="G50" s="73"/>
      <c r="H50" s="59" t="s">
        <v>445</v>
      </c>
      <c r="I50" s="43">
        <v>0.37</v>
      </c>
      <c r="J50" s="35">
        <v>30</v>
      </c>
      <c r="K50" s="77" t="s">
        <v>341</v>
      </c>
      <c r="L50" s="12">
        <v>10946</v>
      </c>
      <c r="M50" s="85"/>
    </row>
    <row r="51" spans="1:13" ht="13.5" customHeight="1" thickBot="1">
      <c r="A51" s="277" t="s">
        <v>359</v>
      </c>
      <c r="B51" s="278"/>
      <c r="C51" s="278"/>
      <c r="D51" s="278"/>
      <c r="E51" s="278"/>
      <c r="F51" s="278"/>
      <c r="G51" s="74"/>
      <c r="H51" s="59" t="s">
        <v>446</v>
      </c>
      <c r="I51" s="43">
        <v>0.55000000000000004</v>
      </c>
      <c r="J51" s="35">
        <v>50</v>
      </c>
      <c r="K51" s="77" t="s">
        <v>352</v>
      </c>
      <c r="L51" s="12">
        <v>17243</v>
      </c>
      <c r="M51" s="85"/>
    </row>
    <row r="52" spans="1:13" ht="13.5" customHeight="1">
      <c r="A52" s="81" t="s">
        <v>399</v>
      </c>
      <c r="B52" s="75">
        <v>0.18</v>
      </c>
      <c r="C52" s="68">
        <v>6</v>
      </c>
      <c r="D52" s="68" t="s">
        <v>336</v>
      </c>
      <c r="E52" s="11">
        <v>3299</v>
      </c>
      <c r="F52" s="11">
        <v>3464</v>
      </c>
      <c r="G52" s="71"/>
      <c r="H52" s="59" t="s">
        <v>447</v>
      </c>
      <c r="I52" s="43">
        <v>0.75</v>
      </c>
      <c r="J52" s="35">
        <v>82</v>
      </c>
      <c r="K52" s="77" t="s">
        <v>343</v>
      </c>
      <c r="L52" s="12">
        <v>26989</v>
      </c>
      <c r="M52" s="85"/>
    </row>
    <row r="53" spans="1:13" ht="13.5" customHeight="1">
      <c r="A53" s="59" t="s">
        <v>400</v>
      </c>
      <c r="B53" s="64">
        <v>0.25</v>
      </c>
      <c r="C53" s="35">
        <v>6.3</v>
      </c>
      <c r="D53" s="35" t="s">
        <v>336</v>
      </c>
      <c r="E53" s="12">
        <v>3449</v>
      </c>
      <c r="F53" s="12">
        <v>3621</v>
      </c>
      <c r="G53" s="72"/>
      <c r="H53" s="59" t="s">
        <v>448</v>
      </c>
      <c r="I53" s="43">
        <v>1.1000000000000001</v>
      </c>
      <c r="J53" s="35">
        <v>85</v>
      </c>
      <c r="K53" s="77" t="s">
        <v>343</v>
      </c>
      <c r="L53" s="12">
        <v>28489</v>
      </c>
      <c r="M53" s="85"/>
    </row>
    <row r="54" spans="1:13" ht="13.5" customHeight="1">
      <c r="A54" s="59" t="s">
        <v>401</v>
      </c>
      <c r="B54" s="64">
        <v>0.37</v>
      </c>
      <c r="C54" s="35">
        <v>10</v>
      </c>
      <c r="D54" s="35" t="s">
        <v>337</v>
      </c>
      <c r="E54" s="12">
        <v>4048</v>
      </c>
      <c r="F54" s="12">
        <v>4250</v>
      </c>
      <c r="G54" s="72"/>
      <c r="H54" s="59" t="s">
        <v>449</v>
      </c>
      <c r="I54" s="43">
        <v>1.5</v>
      </c>
      <c r="J54" s="35">
        <v>93</v>
      </c>
      <c r="K54" s="77" t="s">
        <v>343</v>
      </c>
      <c r="L54" s="12">
        <v>29988</v>
      </c>
      <c r="M54" s="85"/>
    </row>
    <row r="55" spans="1:13" ht="13.5" customHeight="1">
      <c r="A55" s="59" t="s">
        <v>402</v>
      </c>
      <c r="B55" s="64">
        <v>0.55000000000000004</v>
      </c>
      <c r="C55" s="35">
        <v>11</v>
      </c>
      <c r="D55" s="35" t="s">
        <v>337</v>
      </c>
      <c r="E55" s="12">
        <v>4348</v>
      </c>
      <c r="F55" s="12">
        <v>4565</v>
      </c>
      <c r="G55" s="72"/>
      <c r="H55" s="59" t="s">
        <v>450</v>
      </c>
      <c r="I55" s="43">
        <v>2.2000000000000002</v>
      </c>
      <c r="J55" s="35">
        <v>125</v>
      </c>
      <c r="K55" s="77" t="s">
        <v>347</v>
      </c>
      <c r="L55" s="12">
        <v>38984</v>
      </c>
      <c r="M55" s="85"/>
    </row>
    <row r="56" spans="1:13" ht="13.5" customHeight="1" thickBot="1">
      <c r="A56" s="59" t="s">
        <v>403</v>
      </c>
      <c r="B56" s="64">
        <v>0.75</v>
      </c>
      <c r="C56" s="35">
        <v>13</v>
      </c>
      <c r="D56" s="35" t="s">
        <v>338</v>
      </c>
      <c r="E56" s="12">
        <v>4798</v>
      </c>
      <c r="F56" s="12">
        <v>5038</v>
      </c>
      <c r="G56" s="73"/>
      <c r="H56" s="60" t="s">
        <v>451</v>
      </c>
      <c r="I56" s="44">
        <v>3</v>
      </c>
      <c r="J56" s="37">
        <v>128</v>
      </c>
      <c r="K56" s="86" t="s">
        <v>347</v>
      </c>
      <c r="L56" s="13">
        <v>40934</v>
      </c>
      <c r="M56" s="87"/>
    </row>
    <row r="57" spans="1:13" ht="13.5" customHeight="1">
      <c r="A57" s="59" t="s">
        <v>404</v>
      </c>
      <c r="B57" s="64">
        <v>1.1000000000000001</v>
      </c>
      <c r="C57" s="35">
        <v>14</v>
      </c>
      <c r="D57" s="35" t="s">
        <v>339</v>
      </c>
      <c r="E57" s="12">
        <v>5548</v>
      </c>
      <c r="F57" s="12">
        <v>5825</v>
      </c>
      <c r="G57" s="22"/>
    </row>
    <row r="58" spans="1:13" ht="13.5" customHeight="1">
      <c r="A58" s="59" t="s">
        <v>405</v>
      </c>
      <c r="B58" s="64">
        <v>1.5</v>
      </c>
      <c r="C58" s="35">
        <v>23</v>
      </c>
      <c r="D58" s="35" t="s">
        <v>340</v>
      </c>
      <c r="E58" s="12">
        <v>7497</v>
      </c>
      <c r="F58" s="12">
        <v>7872</v>
      </c>
      <c r="G58" s="22"/>
    </row>
    <row r="59" spans="1:13" ht="13.5" customHeight="1">
      <c r="A59" s="59" t="s">
        <v>406</v>
      </c>
      <c r="B59" s="64">
        <v>2.2000000000000002</v>
      </c>
      <c r="C59" s="35">
        <v>28</v>
      </c>
      <c r="D59" s="35" t="s">
        <v>341</v>
      </c>
      <c r="E59" s="12">
        <v>9446</v>
      </c>
      <c r="F59" s="12">
        <v>9918</v>
      </c>
      <c r="G59" s="22"/>
    </row>
    <row r="60" spans="1:13" ht="13.5" customHeight="1">
      <c r="A60" s="59" t="s">
        <v>407</v>
      </c>
      <c r="B60" s="64">
        <v>3</v>
      </c>
      <c r="C60" s="35">
        <v>38</v>
      </c>
      <c r="D60" s="35" t="s">
        <v>342</v>
      </c>
      <c r="E60" s="12">
        <v>13495</v>
      </c>
      <c r="F60" s="12">
        <v>14170</v>
      </c>
      <c r="G60" s="22"/>
    </row>
    <row r="61" spans="1:13" ht="13.5" customHeight="1">
      <c r="A61" s="59" t="s">
        <v>408</v>
      </c>
      <c r="B61" s="64">
        <v>4</v>
      </c>
      <c r="C61" s="35">
        <v>50</v>
      </c>
      <c r="D61" s="35" t="s">
        <v>346</v>
      </c>
      <c r="E61" s="12">
        <v>15744</v>
      </c>
      <c r="F61" s="12">
        <v>16531</v>
      </c>
      <c r="G61" s="22"/>
    </row>
    <row r="62" spans="1:13" ht="13.5" customHeight="1">
      <c r="A62" s="59" t="s">
        <v>409</v>
      </c>
      <c r="B62" s="64">
        <v>5.5</v>
      </c>
      <c r="C62" s="35">
        <v>57</v>
      </c>
      <c r="D62" s="35" t="s">
        <v>348</v>
      </c>
      <c r="E62" s="12">
        <v>16343</v>
      </c>
      <c r="F62" s="12">
        <v>17160</v>
      </c>
      <c r="G62" s="22"/>
      <c r="H62" s="8" t="s">
        <v>314</v>
      </c>
      <c r="I62" s="1"/>
      <c r="J62" s="1"/>
      <c r="K62" s="1"/>
      <c r="L62" s="1"/>
    </row>
    <row r="63" spans="1:13" ht="13.5" customHeight="1">
      <c r="A63" s="59" t="s">
        <v>410</v>
      </c>
      <c r="B63" s="64">
        <v>7.5</v>
      </c>
      <c r="C63" s="35">
        <v>82</v>
      </c>
      <c r="D63" s="35" t="s">
        <v>343</v>
      </c>
      <c r="E63" s="12">
        <v>24290</v>
      </c>
      <c r="F63" s="12">
        <v>25505</v>
      </c>
      <c r="G63" s="22"/>
      <c r="H63" s="9" t="s">
        <v>453</v>
      </c>
      <c r="I63" s="2"/>
      <c r="J63" s="1"/>
      <c r="K63" s="1"/>
      <c r="L63" s="1"/>
    </row>
    <row r="64" spans="1:13" ht="13.5" customHeight="1">
      <c r="A64" s="59" t="s">
        <v>411</v>
      </c>
      <c r="B64" s="64">
        <v>11</v>
      </c>
      <c r="C64" s="35">
        <v>93</v>
      </c>
      <c r="D64" s="35" t="s">
        <v>349</v>
      </c>
      <c r="E64" s="12">
        <v>26839</v>
      </c>
      <c r="F64" s="12">
        <v>28181</v>
      </c>
      <c r="G64" s="22"/>
      <c r="H64" s="78" t="s">
        <v>452</v>
      </c>
    </row>
    <row r="65" spans="1:12" ht="13.5" customHeight="1" thickBot="1">
      <c r="A65" s="60" t="s">
        <v>412</v>
      </c>
      <c r="B65" s="76">
        <v>15</v>
      </c>
      <c r="C65" s="37">
        <v>128</v>
      </c>
      <c r="D65" s="37" t="s">
        <v>347</v>
      </c>
      <c r="E65" s="13">
        <v>37185</v>
      </c>
      <c r="F65" s="13">
        <v>39044</v>
      </c>
      <c r="G65" s="22"/>
      <c r="H65" s="78" t="s">
        <v>315</v>
      </c>
      <c r="I65" s="1"/>
      <c r="J65" s="1"/>
      <c r="K65" s="1"/>
      <c r="L65" s="1"/>
    </row>
    <row r="66" spans="1:12" ht="13.5" customHeight="1"/>
    <row r="67" spans="1:12" ht="13.5" customHeight="1"/>
    <row r="68" spans="1:12" ht="13.5" customHeight="1"/>
    <row r="69" spans="1:12" ht="13.5" customHeight="1"/>
    <row r="70" spans="1:12" ht="13.5" customHeight="1"/>
    <row r="71" spans="1:12" ht="13.5" customHeight="1"/>
    <row r="72" spans="1:12" ht="13.5" customHeight="1"/>
    <row r="73" spans="1:12" ht="13.5" customHeight="1"/>
    <row r="74" spans="1:12" ht="13.5" customHeight="1"/>
    <row r="75" spans="1:12" ht="13.5" customHeight="1"/>
    <row r="76" spans="1:12" ht="13.5" customHeight="1"/>
    <row r="77" spans="1:12" ht="13.5" customHeight="1"/>
    <row r="78" spans="1:12" ht="13.5" customHeight="1"/>
    <row r="79" spans="1:12" ht="13.5" customHeight="1"/>
    <row r="80" spans="1:12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spans="1:7" ht="13.5" customHeight="1"/>
    <row r="98" spans="1:7" ht="13.5" customHeight="1"/>
    <row r="99" spans="1:7" ht="13.5" customHeight="1"/>
    <row r="100" spans="1:7" ht="13.5" customHeight="1"/>
    <row r="101" spans="1:7" ht="13.5" customHeight="1"/>
    <row r="102" spans="1:7" ht="13.5" customHeight="1"/>
    <row r="103" spans="1:7" ht="13.5" customHeight="1"/>
    <row r="104" spans="1:7" ht="13.5" customHeight="1"/>
    <row r="105" spans="1:7" ht="13.5" customHeight="1"/>
    <row r="106" spans="1:7" ht="13.5" customHeight="1"/>
    <row r="107" spans="1:7" ht="13.5" customHeight="1"/>
    <row r="108" spans="1:7" ht="13.5" customHeight="1"/>
    <row r="109" spans="1:7" ht="13.5" customHeight="1"/>
    <row r="110" spans="1:7" ht="13.5" customHeight="1"/>
    <row r="112" spans="1:7" customFormat="1" ht="13.5" customHeight="1">
      <c r="A112" s="3"/>
      <c r="B112" s="3"/>
      <c r="C112" s="3"/>
      <c r="D112" s="3"/>
      <c r="E112" s="3"/>
      <c r="F112" s="3"/>
      <c r="G112" s="3"/>
    </row>
    <row r="113" spans="1:7" customFormat="1" ht="13.5" customHeight="1">
      <c r="A113" s="3"/>
      <c r="B113" s="3"/>
      <c r="C113" s="3"/>
      <c r="D113" s="3"/>
      <c r="E113" s="3"/>
      <c r="F113" s="3"/>
      <c r="G113" s="3"/>
    </row>
    <row r="114" spans="1:7" customFormat="1" ht="13.5" customHeight="1">
      <c r="A114" s="3"/>
      <c r="B114" s="3"/>
      <c r="C114" s="3"/>
      <c r="D114" s="3"/>
      <c r="E114" s="3"/>
      <c r="F114" s="3"/>
      <c r="G114" s="3"/>
    </row>
  </sheetData>
  <mergeCells count="20">
    <mergeCell ref="A5:M5"/>
    <mergeCell ref="H10:H11"/>
    <mergeCell ref="I10:I11"/>
    <mergeCell ref="J10:J11"/>
    <mergeCell ref="A8:M8"/>
    <mergeCell ref="A9:M9"/>
    <mergeCell ref="A10:A11"/>
    <mergeCell ref="B10:B11"/>
    <mergeCell ref="C10:C11"/>
    <mergeCell ref="E10:F10"/>
    <mergeCell ref="D10:D11"/>
    <mergeCell ref="K10:K11"/>
    <mergeCell ref="L10:M10"/>
    <mergeCell ref="A12:F12"/>
    <mergeCell ref="A31:F31"/>
    <mergeCell ref="A51:F51"/>
    <mergeCell ref="H12:M12"/>
    <mergeCell ref="H26:M26"/>
    <mergeCell ref="H37:M37"/>
    <mergeCell ref="H48:M48"/>
  </mergeCells>
  <hyperlinks>
    <hyperlink ref="H64" r:id="rId1" display="mailto:energo@en22.ru"/>
    <hyperlink ref="I64" r:id="rId2" display="www.en22.ru  "/>
    <hyperlink ref="H65" r:id="rId3"/>
    <hyperlink ref="A13" r:id="rId4"/>
    <hyperlink ref="A14" r:id="rId5"/>
    <hyperlink ref="A15" r:id="rId6"/>
    <hyperlink ref="H13" r:id="rId7"/>
    <hyperlink ref="H14" r:id="rId8"/>
    <hyperlink ref="H15" r:id="rId9"/>
    <hyperlink ref="H16" r:id="rId10"/>
    <hyperlink ref="H17" r:id="rId11"/>
    <hyperlink ref="H18" r:id="rId12"/>
    <hyperlink ref="A16" r:id="rId13"/>
    <hyperlink ref="A17" r:id="rId14"/>
    <hyperlink ref="H19:H24" r:id="rId15" display="АИС112M8"/>
    <hyperlink ref="A18:A26" r:id="rId16" display="АИС71В2 "/>
    <hyperlink ref="H25" r:id="rId17"/>
    <hyperlink ref="A27:A30" r:id="rId18" display="АИС160MА2"/>
    <hyperlink ref="H27:H36" r:id="rId19" display="АИС100LА10"/>
    <hyperlink ref="A32:A50" r:id="rId20" display="АИС56А4"/>
    <hyperlink ref="H38:H47" r:id="rId21" display="АИС100LА12"/>
    <hyperlink ref="H49:H56" r:id="rId22" display="АИС112MА16"/>
    <hyperlink ref="A52:A65" r:id="rId23" display="АИС71А6"/>
  </hyperlinks>
  <pageMargins left="0.34" right="0.23622047244094491" top="0.27559055118110237" bottom="0.31496062992125984" header="0.31496062992125984" footer="0.31496062992125984"/>
  <pageSetup paperSize="9" scale="79" orientation="portrait" r:id="rId24"/>
  <drawing r:id="rId2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L67"/>
  <sheetViews>
    <sheetView topLeftCell="A10" workbookViewId="0">
      <selection activeCell="A15" sqref="A1:XFD1048576"/>
    </sheetView>
  </sheetViews>
  <sheetFormatPr defaultRowHeight="15"/>
  <cols>
    <col min="1" max="1" width="9.140625" style="88"/>
    <col min="2" max="2" width="17.28515625" style="88" customWidth="1"/>
    <col min="3" max="7" width="9.140625" style="88"/>
    <col min="8" max="8" width="16.42578125" style="88" customWidth="1"/>
    <col min="9" max="16384" width="9.140625" style="88"/>
  </cols>
  <sheetData>
    <row r="12" spans="1:12" ht="15.75" thickBot="1"/>
    <row r="13" spans="1:12" ht="16.5" thickTop="1" thickBot="1">
      <c r="A13" s="300" t="s">
        <v>477</v>
      </c>
      <c r="B13" s="302" t="s">
        <v>353</v>
      </c>
      <c r="C13" s="302" t="s">
        <v>362</v>
      </c>
      <c r="D13" s="302" t="s">
        <v>178</v>
      </c>
      <c r="E13" s="307" t="s">
        <v>177</v>
      </c>
      <c r="F13" s="308"/>
      <c r="G13" s="300" t="s">
        <v>477</v>
      </c>
      <c r="H13" s="302" t="s">
        <v>353</v>
      </c>
      <c r="I13" s="302" t="s">
        <v>362</v>
      </c>
      <c r="J13" s="302" t="s">
        <v>178</v>
      </c>
      <c r="K13" s="307" t="s">
        <v>177</v>
      </c>
      <c r="L13" s="308"/>
    </row>
    <row r="14" spans="1:12" ht="24" thickBot="1">
      <c r="A14" s="301"/>
      <c r="B14" s="303"/>
      <c r="C14" s="303"/>
      <c r="D14" s="303"/>
      <c r="E14" s="89" t="s">
        <v>354</v>
      </c>
      <c r="F14" s="90" t="s">
        <v>478</v>
      </c>
      <c r="G14" s="301"/>
      <c r="H14" s="303"/>
      <c r="I14" s="303"/>
      <c r="J14" s="303"/>
      <c r="K14" s="89" t="s">
        <v>354</v>
      </c>
      <c r="L14" s="90" t="s">
        <v>478</v>
      </c>
    </row>
    <row r="15" spans="1:12" ht="16.5" thickTop="1" thickBot="1">
      <c r="A15" s="304" t="s">
        <v>361</v>
      </c>
      <c r="B15" s="91" t="s">
        <v>363</v>
      </c>
      <c r="C15" s="92">
        <v>0.09</v>
      </c>
      <c r="D15" s="92">
        <v>4</v>
      </c>
      <c r="E15" s="93">
        <v>1799</v>
      </c>
      <c r="F15" s="94">
        <v>1889</v>
      </c>
      <c r="G15" s="304" t="s">
        <v>479</v>
      </c>
      <c r="H15" s="91" t="s">
        <v>413</v>
      </c>
      <c r="I15" s="92">
        <v>0.18</v>
      </c>
      <c r="J15" s="92">
        <v>13</v>
      </c>
      <c r="K15" s="93">
        <v>4348</v>
      </c>
      <c r="L15" s="95">
        <v>4565</v>
      </c>
    </row>
    <row r="16" spans="1:12" ht="15.75" thickBot="1">
      <c r="A16" s="305"/>
      <c r="B16" s="91" t="s">
        <v>364</v>
      </c>
      <c r="C16" s="92">
        <v>0.12</v>
      </c>
      <c r="D16" s="92">
        <v>4</v>
      </c>
      <c r="E16" s="93">
        <v>1949</v>
      </c>
      <c r="F16" s="94">
        <v>2046</v>
      </c>
      <c r="G16" s="305"/>
      <c r="H16" s="91" t="s">
        <v>414</v>
      </c>
      <c r="I16" s="92">
        <v>0.25</v>
      </c>
      <c r="J16" s="92">
        <v>15</v>
      </c>
      <c r="K16" s="93">
        <v>4648</v>
      </c>
      <c r="L16" s="95">
        <v>4880</v>
      </c>
    </row>
    <row r="17" spans="1:12" ht="15.75" thickBot="1">
      <c r="A17" s="305"/>
      <c r="B17" s="91" t="s">
        <v>365</v>
      </c>
      <c r="C17" s="92">
        <v>0.18</v>
      </c>
      <c r="D17" s="92">
        <v>4.5</v>
      </c>
      <c r="E17" s="93">
        <v>2249</v>
      </c>
      <c r="F17" s="94">
        <v>2361</v>
      </c>
      <c r="G17" s="305"/>
      <c r="H17" s="91" t="s">
        <v>415</v>
      </c>
      <c r="I17" s="92">
        <v>0.37</v>
      </c>
      <c r="J17" s="92">
        <v>13</v>
      </c>
      <c r="K17" s="93">
        <v>5398</v>
      </c>
      <c r="L17" s="95">
        <v>5668</v>
      </c>
    </row>
    <row r="18" spans="1:12" ht="15.75" thickBot="1">
      <c r="A18" s="305"/>
      <c r="B18" s="91" t="s">
        <v>366</v>
      </c>
      <c r="C18" s="92">
        <v>0.25</v>
      </c>
      <c r="D18" s="92">
        <v>4.7</v>
      </c>
      <c r="E18" s="93">
        <v>2399</v>
      </c>
      <c r="F18" s="94">
        <v>2519</v>
      </c>
      <c r="G18" s="305"/>
      <c r="H18" s="91" t="s">
        <v>416</v>
      </c>
      <c r="I18" s="92">
        <v>0.55000000000000004</v>
      </c>
      <c r="J18" s="92">
        <v>15</v>
      </c>
      <c r="K18" s="93">
        <v>5998</v>
      </c>
      <c r="L18" s="95">
        <v>6298</v>
      </c>
    </row>
    <row r="19" spans="1:12" ht="15.75" thickBot="1">
      <c r="A19" s="305"/>
      <c r="B19" s="91" t="s">
        <v>367</v>
      </c>
      <c r="C19" s="92">
        <v>0.37</v>
      </c>
      <c r="D19" s="92">
        <v>6</v>
      </c>
      <c r="E19" s="93">
        <v>2699</v>
      </c>
      <c r="F19" s="94">
        <v>2834</v>
      </c>
      <c r="G19" s="305"/>
      <c r="H19" s="91" t="s">
        <v>417</v>
      </c>
      <c r="I19" s="92">
        <v>0.75</v>
      </c>
      <c r="J19" s="92">
        <v>23</v>
      </c>
      <c r="K19" s="93">
        <v>7647</v>
      </c>
      <c r="L19" s="95">
        <v>8029</v>
      </c>
    </row>
    <row r="20" spans="1:12" ht="15.75" thickBot="1">
      <c r="A20" s="305"/>
      <c r="B20" s="91" t="s">
        <v>368</v>
      </c>
      <c r="C20" s="92">
        <v>0.55000000000000004</v>
      </c>
      <c r="D20" s="92">
        <v>6.3</v>
      </c>
      <c r="E20" s="93">
        <v>3149</v>
      </c>
      <c r="F20" s="94">
        <v>3306</v>
      </c>
      <c r="G20" s="305"/>
      <c r="H20" s="91" t="s">
        <v>418</v>
      </c>
      <c r="I20" s="92">
        <v>1.1000000000000001</v>
      </c>
      <c r="J20" s="92">
        <v>25</v>
      </c>
      <c r="K20" s="93">
        <v>8547</v>
      </c>
      <c r="L20" s="95">
        <v>8974</v>
      </c>
    </row>
    <row r="21" spans="1:12" ht="15.75" thickBot="1">
      <c r="A21" s="305"/>
      <c r="B21" s="91" t="s">
        <v>369</v>
      </c>
      <c r="C21" s="92">
        <v>0.75</v>
      </c>
      <c r="D21" s="92">
        <v>10</v>
      </c>
      <c r="E21" s="93">
        <v>4048</v>
      </c>
      <c r="F21" s="94">
        <v>4250</v>
      </c>
      <c r="G21" s="305"/>
      <c r="H21" s="91" t="s">
        <v>419</v>
      </c>
      <c r="I21" s="92">
        <v>1.5</v>
      </c>
      <c r="J21" s="92">
        <v>28</v>
      </c>
      <c r="K21" s="93">
        <v>10346</v>
      </c>
      <c r="L21" s="95">
        <v>10863</v>
      </c>
    </row>
    <row r="22" spans="1:12" ht="15.75" thickBot="1">
      <c r="A22" s="305"/>
      <c r="B22" s="91" t="s">
        <v>370</v>
      </c>
      <c r="C22" s="92">
        <v>1.1000000000000001</v>
      </c>
      <c r="D22" s="92">
        <v>11</v>
      </c>
      <c r="E22" s="93">
        <v>4348</v>
      </c>
      <c r="F22" s="94">
        <v>4565</v>
      </c>
      <c r="G22" s="305"/>
      <c r="H22" s="91" t="s">
        <v>420</v>
      </c>
      <c r="I22" s="92">
        <v>2.2000000000000002</v>
      </c>
      <c r="J22" s="92">
        <v>45</v>
      </c>
      <c r="K22" s="93">
        <v>14244</v>
      </c>
      <c r="L22" s="95">
        <v>14956</v>
      </c>
    </row>
    <row r="23" spans="1:12" ht="15.75" thickBot="1">
      <c r="A23" s="305"/>
      <c r="B23" s="91" t="s">
        <v>371</v>
      </c>
      <c r="C23" s="92">
        <v>1.5</v>
      </c>
      <c r="D23" s="92">
        <v>13</v>
      </c>
      <c r="E23" s="93">
        <v>4948</v>
      </c>
      <c r="F23" s="94">
        <v>5195</v>
      </c>
      <c r="G23" s="305"/>
      <c r="H23" s="91" t="s">
        <v>421</v>
      </c>
      <c r="I23" s="96">
        <v>3</v>
      </c>
      <c r="J23" s="92">
        <v>45</v>
      </c>
      <c r="K23" s="93">
        <v>16343</v>
      </c>
      <c r="L23" s="95">
        <v>17160</v>
      </c>
    </row>
    <row r="24" spans="1:12" ht="15.75" thickBot="1">
      <c r="A24" s="305"/>
      <c r="B24" s="91" t="s">
        <v>372</v>
      </c>
      <c r="C24" s="92">
        <v>2.2000000000000002</v>
      </c>
      <c r="D24" s="92">
        <v>14</v>
      </c>
      <c r="E24" s="93">
        <v>5698</v>
      </c>
      <c r="F24" s="94">
        <v>5983</v>
      </c>
      <c r="G24" s="305"/>
      <c r="H24" s="91" t="s">
        <v>422</v>
      </c>
      <c r="I24" s="92">
        <v>4</v>
      </c>
      <c r="J24" s="92">
        <v>71</v>
      </c>
      <c r="K24" s="93">
        <v>22791</v>
      </c>
      <c r="L24" s="95">
        <v>23931</v>
      </c>
    </row>
    <row r="25" spans="1:12" ht="15.75" thickBot="1">
      <c r="A25" s="305"/>
      <c r="B25" s="91" t="s">
        <v>373</v>
      </c>
      <c r="C25" s="92">
        <v>3</v>
      </c>
      <c r="D25" s="92">
        <v>24</v>
      </c>
      <c r="E25" s="93">
        <v>7497</v>
      </c>
      <c r="F25" s="94">
        <v>7872</v>
      </c>
      <c r="G25" s="305"/>
      <c r="H25" s="91" t="s">
        <v>423</v>
      </c>
      <c r="I25" s="92">
        <v>5.5</v>
      </c>
      <c r="J25" s="92">
        <v>82.5</v>
      </c>
      <c r="K25" s="93">
        <v>24890</v>
      </c>
      <c r="L25" s="95">
        <v>26135</v>
      </c>
    </row>
    <row r="26" spans="1:12" ht="15.75" thickBot="1">
      <c r="A26" s="305"/>
      <c r="B26" s="91" t="s">
        <v>374</v>
      </c>
      <c r="C26" s="92">
        <v>4</v>
      </c>
      <c r="D26" s="92">
        <v>28</v>
      </c>
      <c r="E26" s="93">
        <v>9296</v>
      </c>
      <c r="F26" s="94">
        <v>9761</v>
      </c>
      <c r="G26" s="305"/>
      <c r="H26" s="91" t="s">
        <v>424</v>
      </c>
      <c r="I26" s="92">
        <v>7.5</v>
      </c>
      <c r="J26" s="92">
        <v>99</v>
      </c>
      <c r="K26" s="93">
        <v>27139</v>
      </c>
      <c r="L26" s="95">
        <v>28496</v>
      </c>
    </row>
    <row r="27" spans="1:12" ht="15.75" thickBot="1">
      <c r="A27" s="305"/>
      <c r="B27" s="91" t="s">
        <v>375</v>
      </c>
      <c r="C27" s="92">
        <v>5.5</v>
      </c>
      <c r="D27" s="92">
        <v>40</v>
      </c>
      <c r="E27" s="97">
        <v>13944</v>
      </c>
      <c r="F27" s="94">
        <v>14641</v>
      </c>
      <c r="G27" s="306"/>
      <c r="H27" s="98" t="s">
        <v>425</v>
      </c>
      <c r="I27" s="99">
        <v>11</v>
      </c>
      <c r="J27" s="99">
        <v>122</v>
      </c>
      <c r="K27" s="100">
        <v>37185</v>
      </c>
      <c r="L27" s="101">
        <v>39044</v>
      </c>
    </row>
    <row r="28" spans="1:12" ht="16.5" thickTop="1" thickBot="1">
      <c r="A28" s="305"/>
      <c r="B28" s="91" t="s">
        <v>376</v>
      </c>
      <c r="C28" s="92">
        <v>7.5</v>
      </c>
      <c r="D28" s="92">
        <v>43</v>
      </c>
      <c r="E28" s="97">
        <v>15744</v>
      </c>
      <c r="F28" s="94">
        <v>16531</v>
      </c>
      <c r="G28" s="304" t="s">
        <v>358</v>
      </c>
      <c r="H28" s="102" t="s">
        <v>426</v>
      </c>
      <c r="I28" s="103">
        <v>0.25</v>
      </c>
      <c r="J28" s="103">
        <v>23</v>
      </c>
      <c r="K28" s="104">
        <v>8097</v>
      </c>
      <c r="L28" s="105"/>
    </row>
    <row r="29" spans="1:12" ht="15.75" thickBot="1">
      <c r="A29" s="305"/>
      <c r="B29" s="91" t="s">
        <v>377</v>
      </c>
      <c r="C29" s="92">
        <v>11</v>
      </c>
      <c r="D29" s="92">
        <v>83</v>
      </c>
      <c r="E29" s="97">
        <v>23541</v>
      </c>
      <c r="F29" s="94">
        <v>24718</v>
      </c>
      <c r="G29" s="305"/>
      <c r="H29" s="91" t="s">
        <v>427</v>
      </c>
      <c r="I29" s="92">
        <v>0.37</v>
      </c>
      <c r="J29" s="92">
        <v>25</v>
      </c>
      <c r="K29" s="93">
        <v>8996</v>
      </c>
      <c r="L29" s="106"/>
    </row>
    <row r="30" spans="1:12" ht="15.75" thickBot="1">
      <c r="A30" s="305"/>
      <c r="B30" s="91" t="s">
        <v>378</v>
      </c>
      <c r="C30" s="92">
        <v>15</v>
      </c>
      <c r="D30" s="92">
        <v>90</v>
      </c>
      <c r="E30" s="97">
        <v>24890</v>
      </c>
      <c r="F30" s="94">
        <v>26135</v>
      </c>
      <c r="G30" s="305"/>
      <c r="H30" s="91" t="s">
        <v>428</v>
      </c>
      <c r="I30" s="92">
        <v>0.55000000000000004</v>
      </c>
      <c r="J30" s="92">
        <v>28</v>
      </c>
      <c r="K30" s="93">
        <v>10496</v>
      </c>
      <c r="L30" s="106"/>
    </row>
    <row r="31" spans="1:12" ht="15.75" thickBot="1">
      <c r="A31" s="305"/>
      <c r="B31" s="91" t="s">
        <v>379</v>
      </c>
      <c r="C31" s="92">
        <v>18</v>
      </c>
      <c r="D31" s="92">
        <v>104</v>
      </c>
      <c r="E31" s="97">
        <v>28489</v>
      </c>
      <c r="F31" s="94">
        <v>29913</v>
      </c>
      <c r="G31" s="305"/>
      <c r="H31" s="91" t="s">
        <v>429</v>
      </c>
      <c r="I31" s="92">
        <v>0.75</v>
      </c>
      <c r="J31" s="92">
        <v>30</v>
      </c>
      <c r="K31" s="93">
        <v>10946</v>
      </c>
      <c r="L31" s="106"/>
    </row>
    <row r="32" spans="1:12" ht="15.75" thickBot="1">
      <c r="A32" s="306"/>
      <c r="B32" s="98" t="s">
        <v>380</v>
      </c>
      <c r="C32" s="99">
        <v>22</v>
      </c>
      <c r="D32" s="99">
        <v>125</v>
      </c>
      <c r="E32" s="107">
        <v>36435</v>
      </c>
      <c r="F32" s="108">
        <v>38257</v>
      </c>
      <c r="G32" s="305"/>
      <c r="H32" s="91" t="s">
        <v>430</v>
      </c>
      <c r="I32" s="92">
        <v>1.1000000000000001</v>
      </c>
      <c r="J32" s="92">
        <v>38</v>
      </c>
      <c r="K32" s="93">
        <v>14994</v>
      </c>
      <c r="L32" s="106"/>
    </row>
    <row r="33" spans="1:12" ht="16.5" thickTop="1" thickBot="1">
      <c r="A33" s="304" t="s">
        <v>360</v>
      </c>
      <c r="B33" s="102" t="s">
        <v>381</v>
      </c>
      <c r="C33" s="103">
        <v>0.06</v>
      </c>
      <c r="D33" s="103">
        <v>4</v>
      </c>
      <c r="E33" s="104">
        <v>1799</v>
      </c>
      <c r="F33" s="109">
        <v>1889</v>
      </c>
      <c r="G33" s="305"/>
      <c r="H33" s="91" t="s">
        <v>431</v>
      </c>
      <c r="I33" s="92">
        <v>1.5</v>
      </c>
      <c r="J33" s="92">
        <v>50</v>
      </c>
      <c r="K33" s="93">
        <v>17243</v>
      </c>
      <c r="L33" s="106"/>
    </row>
    <row r="34" spans="1:12" ht="15.75" thickBot="1">
      <c r="A34" s="305"/>
      <c r="B34" s="91" t="s">
        <v>382</v>
      </c>
      <c r="C34" s="92">
        <v>0.09</v>
      </c>
      <c r="D34" s="92">
        <v>4</v>
      </c>
      <c r="E34" s="93">
        <v>1949</v>
      </c>
      <c r="F34" s="95">
        <v>2046</v>
      </c>
      <c r="G34" s="305"/>
      <c r="H34" s="91" t="s">
        <v>432</v>
      </c>
      <c r="I34" s="92">
        <v>2.2000000000000002</v>
      </c>
      <c r="J34" s="92">
        <v>80</v>
      </c>
      <c r="K34" s="93">
        <v>28489</v>
      </c>
      <c r="L34" s="106"/>
    </row>
    <row r="35" spans="1:12" ht="15.75" thickBot="1">
      <c r="A35" s="305"/>
      <c r="B35" s="91" t="s">
        <v>383</v>
      </c>
      <c r="C35" s="92">
        <v>0.12</v>
      </c>
      <c r="D35" s="92">
        <v>4.5</v>
      </c>
      <c r="E35" s="93">
        <v>2249</v>
      </c>
      <c r="F35" s="95">
        <v>2361</v>
      </c>
      <c r="G35" s="305"/>
      <c r="H35" s="91" t="s">
        <v>433</v>
      </c>
      <c r="I35" s="92">
        <v>3</v>
      </c>
      <c r="J35" s="92">
        <v>82</v>
      </c>
      <c r="K35" s="93">
        <v>29988</v>
      </c>
      <c r="L35" s="106"/>
    </row>
    <row r="36" spans="1:12" ht="15.75" thickBot="1">
      <c r="A36" s="305"/>
      <c r="B36" s="91" t="s">
        <v>384</v>
      </c>
      <c r="C36" s="92">
        <v>0.18</v>
      </c>
      <c r="D36" s="92">
        <v>4.7</v>
      </c>
      <c r="E36" s="93">
        <v>2399</v>
      </c>
      <c r="F36" s="95">
        <v>2519</v>
      </c>
      <c r="G36" s="305"/>
      <c r="H36" s="91" t="s">
        <v>434</v>
      </c>
      <c r="I36" s="92">
        <v>4</v>
      </c>
      <c r="J36" s="92">
        <v>125</v>
      </c>
      <c r="K36" s="93">
        <v>38984</v>
      </c>
      <c r="L36" s="106"/>
    </row>
    <row r="37" spans="1:12" ht="15.75" thickBot="1">
      <c r="A37" s="305"/>
      <c r="B37" s="91" t="s">
        <v>385</v>
      </c>
      <c r="C37" s="92">
        <v>0.25</v>
      </c>
      <c r="D37" s="92">
        <v>6</v>
      </c>
      <c r="E37" s="93">
        <v>2849</v>
      </c>
      <c r="F37" s="95">
        <v>2991</v>
      </c>
      <c r="G37" s="306"/>
      <c r="H37" s="98" t="s">
        <v>435</v>
      </c>
      <c r="I37" s="99">
        <v>5.5</v>
      </c>
      <c r="J37" s="99">
        <v>128</v>
      </c>
      <c r="K37" s="100">
        <v>40934</v>
      </c>
      <c r="L37" s="110"/>
    </row>
    <row r="38" spans="1:12" ht="16.5" thickTop="1" thickBot="1">
      <c r="A38" s="305"/>
      <c r="B38" s="91" t="s">
        <v>386</v>
      </c>
      <c r="C38" s="92">
        <v>0.37</v>
      </c>
      <c r="D38" s="92">
        <v>6.3</v>
      </c>
      <c r="E38" s="93">
        <v>2999</v>
      </c>
      <c r="F38" s="95">
        <v>3149</v>
      </c>
      <c r="G38" s="304" t="s">
        <v>357</v>
      </c>
      <c r="H38" s="91" t="s">
        <v>436</v>
      </c>
      <c r="I38" s="92">
        <v>0.25</v>
      </c>
      <c r="J38" s="92">
        <v>23</v>
      </c>
      <c r="K38" s="93">
        <v>8097</v>
      </c>
      <c r="L38" s="106"/>
    </row>
    <row r="39" spans="1:12" ht="15.75" thickBot="1">
      <c r="A39" s="305"/>
      <c r="B39" s="91" t="s">
        <v>387</v>
      </c>
      <c r="C39" s="92">
        <v>0.55000000000000004</v>
      </c>
      <c r="D39" s="92">
        <v>10</v>
      </c>
      <c r="E39" s="93">
        <v>3898</v>
      </c>
      <c r="F39" s="95">
        <v>4093</v>
      </c>
      <c r="G39" s="305"/>
      <c r="H39" s="102" t="s">
        <v>437</v>
      </c>
      <c r="I39" s="103">
        <v>0.37</v>
      </c>
      <c r="J39" s="103">
        <v>25</v>
      </c>
      <c r="K39" s="104">
        <v>8996</v>
      </c>
      <c r="L39" s="105"/>
    </row>
    <row r="40" spans="1:12" ht="15.75" thickBot="1">
      <c r="A40" s="305"/>
      <c r="B40" s="91" t="s">
        <v>490</v>
      </c>
      <c r="C40" s="92">
        <v>0.75</v>
      </c>
      <c r="D40" s="92">
        <v>11</v>
      </c>
      <c r="E40" s="93">
        <v>4198</v>
      </c>
      <c r="F40" s="95">
        <v>4408</v>
      </c>
      <c r="G40" s="305"/>
      <c r="H40" s="91" t="s">
        <v>438</v>
      </c>
      <c r="I40" s="92">
        <v>0.55000000000000004</v>
      </c>
      <c r="J40" s="92">
        <v>28</v>
      </c>
      <c r="K40" s="93">
        <v>10946</v>
      </c>
      <c r="L40" s="106"/>
    </row>
    <row r="41" spans="1:12" ht="15.75" thickBot="1">
      <c r="A41" s="305"/>
      <c r="B41" s="91" t="s">
        <v>388</v>
      </c>
      <c r="C41" s="92">
        <v>1.1000000000000001</v>
      </c>
      <c r="D41" s="92">
        <v>12</v>
      </c>
      <c r="E41" s="93">
        <v>4798</v>
      </c>
      <c r="F41" s="95">
        <v>5038</v>
      </c>
      <c r="G41" s="305"/>
      <c r="H41" s="91" t="s">
        <v>439</v>
      </c>
      <c r="I41" s="92">
        <v>0.75</v>
      </c>
      <c r="J41" s="92">
        <v>38</v>
      </c>
      <c r="K41" s="93">
        <v>14244</v>
      </c>
      <c r="L41" s="106"/>
    </row>
    <row r="42" spans="1:12" ht="15.75" thickBot="1">
      <c r="A42" s="305"/>
      <c r="B42" s="91" t="s">
        <v>389</v>
      </c>
      <c r="C42" s="92">
        <v>1.5</v>
      </c>
      <c r="D42" s="92">
        <v>14</v>
      </c>
      <c r="E42" s="93">
        <v>5548</v>
      </c>
      <c r="F42" s="95">
        <v>5825</v>
      </c>
      <c r="G42" s="305"/>
      <c r="H42" s="91" t="s">
        <v>439</v>
      </c>
      <c r="I42" s="92">
        <v>1.1000000000000001</v>
      </c>
      <c r="J42" s="92">
        <v>50</v>
      </c>
      <c r="K42" s="93">
        <v>14994</v>
      </c>
      <c r="L42" s="106"/>
    </row>
    <row r="43" spans="1:12" ht="15.75" thickBot="1">
      <c r="A43" s="305"/>
      <c r="B43" s="91" t="s">
        <v>390</v>
      </c>
      <c r="C43" s="92">
        <v>2.2000000000000002</v>
      </c>
      <c r="D43" s="92">
        <v>23</v>
      </c>
      <c r="E43" s="93">
        <v>7197</v>
      </c>
      <c r="F43" s="95">
        <v>7557</v>
      </c>
      <c r="G43" s="305"/>
      <c r="H43" s="91" t="s">
        <v>440</v>
      </c>
      <c r="I43" s="92">
        <v>1.5</v>
      </c>
      <c r="J43" s="92">
        <v>57</v>
      </c>
      <c r="K43" s="93">
        <v>17243</v>
      </c>
      <c r="L43" s="106"/>
    </row>
    <row r="44" spans="1:12" ht="15.75" thickBot="1">
      <c r="A44" s="305"/>
      <c r="B44" s="91" t="s">
        <v>391</v>
      </c>
      <c r="C44" s="92">
        <v>3</v>
      </c>
      <c r="D44" s="92">
        <v>25</v>
      </c>
      <c r="E44" s="93">
        <v>7647</v>
      </c>
      <c r="F44" s="95">
        <v>8029</v>
      </c>
      <c r="G44" s="305"/>
      <c r="H44" s="91" t="s">
        <v>441</v>
      </c>
      <c r="I44" s="92">
        <v>2.2000000000000002</v>
      </c>
      <c r="J44" s="92">
        <v>82</v>
      </c>
      <c r="K44" s="93">
        <v>28489</v>
      </c>
      <c r="L44" s="106"/>
    </row>
    <row r="45" spans="1:12" ht="15.75" thickBot="1">
      <c r="A45" s="305"/>
      <c r="B45" s="91" t="s">
        <v>392</v>
      </c>
      <c r="C45" s="92">
        <v>4</v>
      </c>
      <c r="D45" s="92">
        <v>29</v>
      </c>
      <c r="E45" s="93">
        <v>9896</v>
      </c>
      <c r="F45" s="94">
        <v>10391</v>
      </c>
      <c r="G45" s="305"/>
      <c r="H45" s="91" t="s">
        <v>442</v>
      </c>
      <c r="I45" s="92">
        <v>3</v>
      </c>
      <c r="J45" s="92">
        <v>93</v>
      </c>
      <c r="K45" s="93">
        <v>29988</v>
      </c>
      <c r="L45" s="106"/>
    </row>
    <row r="46" spans="1:12" ht="15.75" thickBot="1">
      <c r="A46" s="305"/>
      <c r="B46" s="91" t="s">
        <v>393</v>
      </c>
      <c r="C46" s="92">
        <v>5.5</v>
      </c>
      <c r="D46" s="92">
        <v>43</v>
      </c>
      <c r="E46" s="97">
        <v>14094</v>
      </c>
      <c r="F46" s="94">
        <v>14799</v>
      </c>
      <c r="G46" s="305"/>
      <c r="H46" s="91" t="s">
        <v>443</v>
      </c>
      <c r="I46" s="92">
        <v>4</v>
      </c>
      <c r="J46" s="92">
        <v>125</v>
      </c>
      <c r="K46" s="93">
        <v>38984</v>
      </c>
      <c r="L46" s="106"/>
    </row>
    <row r="47" spans="1:12" ht="15.75" thickBot="1">
      <c r="A47" s="305"/>
      <c r="B47" s="91" t="s">
        <v>394</v>
      </c>
      <c r="C47" s="92">
        <v>7.5</v>
      </c>
      <c r="D47" s="92">
        <v>55</v>
      </c>
      <c r="E47" s="97">
        <v>16044</v>
      </c>
      <c r="F47" s="94">
        <v>16846</v>
      </c>
      <c r="G47" s="306"/>
      <c r="H47" s="98" t="s">
        <v>443</v>
      </c>
      <c r="I47" s="99">
        <v>5.5</v>
      </c>
      <c r="J47" s="99">
        <v>128</v>
      </c>
      <c r="K47" s="100">
        <v>40934</v>
      </c>
      <c r="L47" s="110"/>
    </row>
    <row r="48" spans="1:12" ht="16.5" thickTop="1" thickBot="1">
      <c r="A48" s="305"/>
      <c r="B48" s="91" t="s">
        <v>395</v>
      </c>
      <c r="C48" s="92">
        <v>11</v>
      </c>
      <c r="D48" s="92">
        <v>86</v>
      </c>
      <c r="E48" s="97">
        <v>24290</v>
      </c>
      <c r="F48" s="94">
        <v>25505</v>
      </c>
      <c r="G48" s="304" t="s">
        <v>356</v>
      </c>
      <c r="H48" s="91" t="s">
        <v>444</v>
      </c>
      <c r="I48" s="92">
        <v>0.25</v>
      </c>
      <c r="J48" s="92">
        <v>28</v>
      </c>
      <c r="K48" s="93">
        <v>10496</v>
      </c>
      <c r="L48" s="106"/>
    </row>
    <row r="49" spans="1:12" ht="15.75" thickBot="1">
      <c r="A49" s="305"/>
      <c r="B49" s="91" t="s">
        <v>396</v>
      </c>
      <c r="C49" s="92">
        <v>15</v>
      </c>
      <c r="D49" s="92">
        <v>100</v>
      </c>
      <c r="E49" s="97">
        <v>26839</v>
      </c>
      <c r="F49" s="94">
        <v>28181</v>
      </c>
      <c r="G49" s="305"/>
      <c r="H49" s="91" t="s">
        <v>445</v>
      </c>
      <c r="I49" s="92">
        <v>0.37</v>
      </c>
      <c r="J49" s="92">
        <v>30</v>
      </c>
      <c r="K49" s="93">
        <v>10946</v>
      </c>
      <c r="L49" s="106"/>
    </row>
    <row r="50" spans="1:12" ht="15.75" thickBot="1">
      <c r="A50" s="305"/>
      <c r="B50" s="91" t="s">
        <v>397</v>
      </c>
      <c r="C50" s="92">
        <v>18.5</v>
      </c>
      <c r="D50" s="92">
        <v>120</v>
      </c>
      <c r="E50" s="97">
        <v>34336</v>
      </c>
      <c r="F50" s="94">
        <v>36053</v>
      </c>
      <c r="G50" s="305"/>
      <c r="H50" s="102" t="s">
        <v>446</v>
      </c>
      <c r="I50" s="103">
        <v>0.55000000000000004</v>
      </c>
      <c r="J50" s="103">
        <v>50</v>
      </c>
      <c r="K50" s="104">
        <v>17243</v>
      </c>
      <c r="L50" s="105"/>
    </row>
    <row r="51" spans="1:12" ht="15.75" thickBot="1">
      <c r="A51" s="306"/>
      <c r="B51" s="98" t="s">
        <v>398</v>
      </c>
      <c r="C51" s="99">
        <v>22</v>
      </c>
      <c r="D51" s="99">
        <v>139</v>
      </c>
      <c r="E51" s="107">
        <v>37185</v>
      </c>
      <c r="F51" s="108">
        <v>39044</v>
      </c>
      <c r="G51" s="305"/>
      <c r="H51" s="91" t="s">
        <v>447</v>
      </c>
      <c r="I51" s="92">
        <v>0.75</v>
      </c>
      <c r="J51" s="92">
        <v>82</v>
      </c>
      <c r="K51" s="93">
        <v>26989</v>
      </c>
      <c r="L51" s="106"/>
    </row>
    <row r="52" spans="1:12" ht="16.5" thickTop="1" thickBot="1">
      <c r="A52" s="304" t="s">
        <v>359</v>
      </c>
      <c r="B52" s="91" t="s">
        <v>399</v>
      </c>
      <c r="C52" s="92">
        <v>0.18</v>
      </c>
      <c r="D52" s="92">
        <v>6</v>
      </c>
      <c r="E52" s="93">
        <v>3299</v>
      </c>
      <c r="F52" s="95">
        <v>3464</v>
      </c>
      <c r="G52" s="305"/>
      <c r="H52" s="91" t="s">
        <v>448</v>
      </c>
      <c r="I52" s="92">
        <v>1.1000000000000001</v>
      </c>
      <c r="J52" s="92">
        <v>85</v>
      </c>
      <c r="K52" s="93">
        <v>28489</v>
      </c>
      <c r="L52" s="106"/>
    </row>
    <row r="53" spans="1:12" ht="15.75" thickBot="1">
      <c r="A53" s="305"/>
      <c r="B53" s="91" t="s">
        <v>400</v>
      </c>
      <c r="C53" s="92">
        <v>0.25</v>
      </c>
      <c r="D53" s="92">
        <v>6.3</v>
      </c>
      <c r="E53" s="93">
        <v>3449</v>
      </c>
      <c r="F53" s="95">
        <v>3621</v>
      </c>
      <c r="G53" s="305"/>
      <c r="H53" s="91" t="s">
        <v>449</v>
      </c>
      <c r="I53" s="92">
        <v>1.5</v>
      </c>
      <c r="J53" s="92">
        <v>93</v>
      </c>
      <c r="K53" s="93">
        <v>29988</v>
      </c>
      <c r="L53" s="106"/>
    </row>
    <row r="54" spans="1:12" ht="15.75" thickBot="1">
      <c r="A54" s="305"/>
      <c r="B54" s="91" t="s">
        <v>401</v>
      </c>
      <c r="C54" s="92">
        <v>0.37</v>
      </c>
      <c r="D54" s="92">
        <v>10</v>
      </c>
      <c r="E54" s="93">
        <v>4048</v>
      </c>
      <c r="F54" s="95">
        <v>4250</v>
      </c>
      <c r="G54" s="305"/>
      <c r="H54" s="91" t="s">
        <v>450</v>
      </c>
      <c r="I54" s="92">
        <v>2.2000000000000002</v>
      </c>
      <c r="J54" s="92">
        <v>125</v>
      </c>
      <c r="K54" s="93">
        <v>38984</v>
      </c>
      <c r="L54" s="106"/>
    </row>
    <row r="55" spans="1:12" ht="15.75" thickBot="1">
      <c r="A55" s="305"/>
      <c r="B55" s="91" t="s">
        <v>402</v>
      </c>
      <c r="C55" s="92">
        <v>0.55000000000000004</v>
      </c>
      <c r="D55" s="92">
        <v>11</v>
      </c>
      <c r="E55" s="93">
        <v>4348</v>
      </c>
      <c r="F55" s="95">
        <v>4565</v>
      </c>
      <c r="G55" s="306"/>
      <c r="H55" s="98" t="s">
        <v>451</v>
      </c>
      <c r="I55" s="99">
        <v>3</v>
      </c>
      <c r="J55" s="99">
        <v>128</v>
      </c>
      <c r="K55" s="100">
        <v>40934</v>
      </c>
      <c r="L55" s="110"/>
    </row>
    <row r="56" spans="1:12" ht="16.5" thickTop="1" thickBot="1">
      <c r="A56" s="305"/>
      <c r="B56" s="91" t="s">
        <v>403</v>
      </c>
      <c r="C56" s="92">
        <v>0.75</v>
      </c>
      <c r="D56" s="92">
        <v>13</v>
      </c>
      <c r="E56" s="93">
        <v>4798</v>
      </c>
      <c r="F56" s="95">
        <v>5038</v>
      </c>
      <c r="G56" s="309" t="s">
        <v>481</v>
      </c>
      <c r="H56" s="111" t="s">
        <v>482</v>
      </c>
      <c r="I56" s="103">
        <v>0.25</v>
      </c>
      <c r="J56" s="103">
        <v>4.5</v>
      </c>
      <c r="K56" s="112">
        <f>E18*1.15</f>
        <v>2758.85</v>
      </c>
      <c r="L56" s="112">
        <f>K56*1.05</f>
        <v>2896.7925</v>
      </c>
    </row>
    <row r="57" spans="1:12" ht="15.75" thickBot="1">
      <c r="A57" s="305"/>
      <c r="B57" s="91" t="s">
        <v>404</v>
      </c>
      <c r="C57" s="92">
        <v>1.1000000000000001</v>
      </c>
      <c r="D57" s="92">
        <v>14</v>
      </c>
      <c r="E57" s="93">
        <v>5548</v>
      </c>
      <c r="F57" s="95">
        <v>5825</v>
      </c>
      <c r="G57" s="310"/>
      <c r="H57" s="111" t="s">
        <v>483</v>
      </c>
      <c r="I57" s="103">
        <v>0.37</v>
      </c>
      <c r="J57" s="103">
        <v>6.9</v>
      </c>
      <c r="K57" s="113">
        <f>E38*1.15</f>
        <v>3448.85</v>
      </c>
      <c r="L57" s="113">
        <f>K57*1.05</f>
        <v>3621.2925</v>
      </c>
    </row>
    <row r="58" spans="1:12" ht="15.75" thickBot="1">
      <c r="A58" s="305"/>
      <c r="B58" s="91" t="s">
        <v>405</v>
      </c>
      <c r="C58" s="92">
        <v>1.5</v>
      </c>
      <c r="D58" s="92">
        <v>23</v>
      </c>
      <c r="E58" s="93">
        <v>7497</v>
      </c>
      <c r="F58" s="95">
        <v>7872</v>
      </c>
      <c r="G58" s="310"/>
      <c r="H58" s="111" t="s">
        <v>484</v>
      </c>
      <c r="I58" s="103">
        <v>0.55000000000000004</v>
      </c>
      <c r="J58" s="103">
        <v>9.5500000000000007</v>
      </c>
      <c r="K58" s="113">
        <f>E39*1.15</f>
        <v>4482.7</v>
      </c>
      <c r="L58" s="113">
        <f>K58*1.05</f>
        <v>4706.835</v>
      </c>
    </row>
    <row r="59" spans="1:12" ht="15.75" thickBot="1">
      <c r="A59" s="305"/>
      <c r="B59" s="91" t="s">
        <v>406</v>
      </c>
      <c r="C59" s="92">
        <v>2.2000000000000002</v>
      </c>
      <c r="D59" s="92">
        <v>28</v>
      </c>
      <c r="E59" s="93">
        <v>9446</v>
      </c>
      <c r="F59" s="95">
        <v>9918</v>
      </c>
      <c r="G59" s="310"/>
      <c r="H59" s="111" t="s">
        <v>485</v>
      </c>
      <c r="I59" s="103">
        <v>0.75</v>
      </c>
      <c r="J59" s="114">
        <v>10.45</v>
      </c>
      <c r="K59" s="113">
        <f>E40*1.15</f>
        <v>4827.7</v>
      </c>
      <c r="L59" s="113">
        <f t="shared" ref="L59:L62" si="0">K59*1.05</f>
        <v>5069.085</v>
      </c>
    </row>
    <row r="60" spans="1:12" ht="15.75" thickBot="1">
      <c r="A60" s="305"/>
      <c r="B60" s="91" t="s">
        <v>407</v>
      </c>
      <c r="C60" s="92">
        <v>3</v>
      </c>
      <c r="D60" s="92">
        <v>38</v>
      </c>
      <c r="E60" s="97">
        <v>13495</v>
      </c>
      <c r="F60" s="94">
        <v>14170</v>
      </c>
      <c r="G60" s="310"/>
      <c r="H60" s="111" t="s">
        <v>486</v>
      </c>
      <c r="I60" s="103">
        <v>1.5</v>
      </c>
      <c r="J60" s="114">
        <v>16.45</v>
      </c>
      <c r="K60" s="113">
        <f>E42*1.15</f>
        <v>6380.2</v>
      </c>
      <c r="L60" s="113">
        <f t="shared" si="0"/>
        <v>6699.21</v>
      </c>
    </row>
    <row r="61" spans="1:12" ht="15.75" thickBot="1">
      <c r="A61" s="305"/>
      <c r="B61" s="91" t="s">
        <v>408</v>
      </c>
      <c r="C61" s="92">
        <v>4</v>
      </c>
      <c r="D61" s="92">
        <v>50</v>
      </c>
      <c r="E61" s="97">
        <v>15744</v>
      </c>
      <c r="F61" s="94">
        <v>16531</v>
      </c>
      <c r="G61" s="310"/>
      <c r="H61" s="111" t="s">
        <v>487</v>
      </c>
      <c r="I61" s="103">
        <v>2.2000000000000002</v>
      </c>
      <c r="J61" s="103">
        <v>16.7</v>
      </c>
      <c r="K61" s="113">
        <f>E24*1.15</f>
        <v>6552.7</v>
      </c>
      <c r="L61" s="113">
        <f t="shared" si="0"/>
        <v>6880.335</v>
      </c>
    </row>
    <row r="62" spans="1:12" ht="15.75" thickBot="1">
      <c r="A62" s="305"/>
      <c r="B62" s="91" t="s">
        <v>409</v>
      </c>
      <c r="C62" s="92">
        <v>5.5</v>
      </c>
      <c r="D62" s="92">
        <v>57</v>
      </c>
      <c r="E62" s="97">
        <v>16343</v>
      </c>
      <c r="F62" s="94">
        <v>17160</v>
      </c>
      <c r="G62" s="311"/>
      <c r="H62" s="115" t="s">
        <v>488</v>
      </c>
      <c r="I62" s="116">
        <v>2.2000000000000002</v>
      </c>
      <c r="J62" s="116">
        <v>22.8</v>
      </c>
      <c r="K62" s="117">
        <f>E43*1.15</f>
        <v>8276.5499999999993</v>
      </c>
      <c r="L62" s="113">
        <f t="shared" si="0"/>
        <v>8690.3775000000005</v>
      </c>
    </row>
    <row r="63" spans="1:12" ht="16.5" thickTop="1" thickBot="1">
      <c r="A63" s="305"/>
      <c r="B63" s="118"/>
      <c r="C63" s="118"/>
      <c r="D63" s="118"/>
      <c r="E63" s="118"/>
      <c r="F63" s="119"/>
      <c r="G63" s="312" t="s">
        <v>480</v>
      </c>
      <c r="H63" s="313"/>
      <c r="I63" s="313"/>
      <c r="J63" s="313"/>
      <c r="K63" s="313"/>
      <c r="L63" s="314"/>
    </row>
    <row r="64" spans="1:12" ht="15.75" thickBot="1">
      <c r="A64" s="305"/>
      <c r="B64" s="91" t="s">
        <v>410</v>
      </c>
      <c r="C64" s="92">
        <v>7.5</v>
      </c>
      <c r="D64" s="92">
        <v>82</v>
      </c>
      <c r="E64" s="97">
        <v>24290</v>
      </c>
      <c r="F64" s="94">
        <v>25505</v>
      </c>
      <c r="G64" s="315" t="s">
        <v>475</v>
      </c>
      <c r="H64" s="316"/>
      <c r="I64" s="316"/>
      <c r="J64" s="316"/>
      <c r="K64" s="316"/>
      <c r="L64" s="317"/>
    </row>
    <row r="65" spans="1:12" ht="15.75" thickBot="1">
      <c r="A65" s="305"/>
      <c r="B65" s="91" t="s">
        <v>411</v>
      </c>
      <c r="C65" s="92">
        <v>11</v>
      </c>
      <c r="D65" s="92">
        <v>93</v>
      </c>
      <c r="E65" s="97">
        <v>26839</v>
      </c>
      <c r="F65" s="94">
        <v>28181</v>
      </c>
      <c r="G65" s="315" t="s">
        <v>476</v>
      </c>
      <c r="H65" s="316"/>
      <c r="I65" s="316"/>
      <c r="J65" s="316"/>
      <c r="K65" s="316"/>
      <c r="L65" s="317"/>
    </row>
    <row r="66" spans="1:12" ht="15.75" thickBot="1">
      <c r="A66" s="306"/>
      <c r="B66" s="98" t="s">
        <v>412</v>
      </c>
      <c r="C66" s="99">
        <v>15</v>
      </c>
      <c r="D66" s="99">
        <v>128</v>
      </c>
      <c r="E66" s="107">
        <v>37185</v>
      </c>
      <c r="F66" s="108">
        <v>39044</v>
      </c>
      <c r="G66" s="318" t="s">
        <v>489</v>
      </c>
      <c r="H66" s="319"/>
      <c r="I66" s="319"/>
      <c r="J66" s="319"/>
      <c r="K66" s="319"/>
      <c r="L66" s="320"/>
    </row>
    <row r="67" spans="1:12" ht="15.75" thickTop="1"/>
  </sheetData>
  <mergeCells count="22">
    <mergeCell ref="J13:J14"/>
    <mergeCell ref="G65:L65"/>
    <mergeCell ref="G66:L66"/>
    <mergeCell ref="K13:L13"/>
    <mergeCell ref="H13:H14"/>
    <mergeCell ref="I13:I14"/>
    <mergeCell ref="A13:A14"/>
    <mergeCell ref="B13:B14"/>
    <mergeCell ref="C13:C14"/>
    <mergeCell ref="G28:G37"/>
    <mergeCell ref="E13:F13"/>
    <mergeCell ref="G13:G14"/>
    <mergeCell ref="A15:A32"/>
    <mergeCell ref="G15:G27"/>
    <mergeCell ref="A33:A51"/>
    <mergeCell ref="G38:G47"/>
    <mergeCell ref="G48:G55"/>
    <mergeCell ref="A52:A66"/>
    <mergeCell ref="G56:G62"/>
    <mergeCell ref="G63:L63"/>
    <mergeCell ref="G64:L64"/>
    <mergeCell ref="D13:D14"/>
  </mergeCells>
  <hyperlinks>
    <hyperlink ref="B15" r:id="rId1" display="http://en22.ru/products/category/77"/>
    <hyperlink ref="H15" r:id="rId2" display="http://en22.ru/products/category/77"/>
    <hyperlink ref="B16" r:id="rId3" display="http://en22.ru/products/category/77"/>
    <hyperlink ref="H16" r:id="rId4" display="http://en22.ru/products/category/77"/>
    <hyperlink ref="B17" r:id="rId5" display="http://en22.ru/products/category/77"/>
    <hyperlink ref="H17" r:id="rId6" display="http://en22.ru/products/category/77"/>
    <hyperlink ref="B18" r:id="rId7" display="http://en22.ru/products/category/77"/>
    <hyperlink ref="H18" r:id="rId8" display="http://en22.ru/products/category/77"/>
    <hyperlink ref="B19" r:id="rId9" display="http://en22.ru/products/category/77"/>
    <hyperlink ref="H19" r:id="rId10" display="http://en22.ru/products/category/77"/>
    <hyperlink ref="B20" r:id="rId11" display="http://en22.ru/products/category/77"/>
    <hyperlink ref="H20" r:id="rId12" display="http://en22.ru/products/category/77"/>
    <hyperlink ref="B21" r:id="rId13" display="http://en22.ru/products/category/77"/>
    <hyperlink ref="H21" r:id="rId14" display="http://en22.ru/products/category/77"/>
    <hyperlink ref="B22" r:id="rId15" display="http://en22.ru/products/category/77"/>
    <hyperlink ref="H22" r:id="rId16" display="http://en22.ru/products/category/77"/>
    <hyperlink ref="B23" r:id="rId17" display="http://en22.ru/products/category/77"/>
    <hyperlink ref="H23" r:id="rId18" display="http://en22.ru/products/category/77"/>
    <hyperlink ref="B24" r:id="rId19" display="http://en22.ru/products/category/77"/>
    <hyperlink ref="H24" r:id="rId20" display="http://en22.ru/products/category/77"/>
    <hyperlink ref="B25" r:id="rId21" display="http://en22.ru/products/category/77"/>
    <hyperlink ref="H25" r:id="rId22" display="http://en22.ru/products/category/77"/>
    <hyperlink ref="B26" r:id="rId23" display="http://en22.ru/products/category/77"/>
    <hyperlink ref="H26" r:id="rId24" display="http://en22.ru/products/category/77"/>
    <hyperlink ref="B27" r:id="rId25" display="http://en22.ru/products/category/77"/>
    <hyperlink ref="H27" r:id="rId26" display="http://en22.ru/products/category/77"/>
    <hyperlink ref="B28" r:id="rId27" display="http://en22.ru/products/category/77"/>
    <hyperlink ref="H28" r:id="rId28" display="http://en22.ru/products/category/77"/>
    <hyperlink ref="B29" r:id="rId29" display="http://en22.ru/products/category/77"/>
    <hyperlink ref="H29" r:id="rId30" display="http://en22.ru/products/category/77"/>
    <hyperlink ref="B30" r:id="rId31" display="http://en22.ru/products/category/77"/>
    <hyperlink ref="H30" r:id="rId32" display="http://en22.ru/products/category/77"/>
    <hyperlink ref="B31" r:id="rId33" display="http://en22.ru/products/category/77"/>
    <hyperlink ref="H31" r:id="rId34" display="http://en22.ru/products/category/77"/>
    <hyperlink ref="B32" r:id="rId35" display="http://en22.ru/products/category/77"/>
    <hyperlink ref="H32" r:id="rId36" display="http://en22.ru/products/category/77"/>
    <hyperlink ref="B33" r:id="rId37" display="http://en22.ru/products/category/77"/>
    <hyperlink ref="H33" r:id="rId38" display="http://en22.ru/products/category/77"/>
    <hyperlink ref="B34" r:id="rId39" display="http://en22.ru/products/category/77"/>
    <hyperlink ref="H34" r:id="rId40" display="http://en22.ru/products/category/77"/>
    <hyperlink ref="B35" r:id="rId41" display="http://en22.ru/products/category/77"/>
    <hyperlink ref="H35" r:id="rId42" display="http://en22.ru/products/category/77"/>
    <hyperlink ref="B36" r:id="rId43" display="http://en22.ru/products/category/77"/>
    <hyperlink ref="H36" r:id="rId44" display="http://en22.ru/products/category/77"/>
    <hyperlink ref="B37" r:id="rId45" display="http://en22.ru/products/category/77"/>
    <hyperlink ref="H37" r:id="rId46" display="http://en22.ru/products/category/77"/>
    <hyperlink ref="B38" r:id="rId47" display="http://en22.ru/products/category/77"/>
    <hyperlink ref="H38" r:id="rId48" display="http://en22.ru/products/category/77"/>
    <hyperlink ref="B39" r:id="rId49" display="http://en22.ru/products/category/77"/>
    <hyperlink ref="H39" r:id="rId50" display="http://en22.ru/products/category/77"/>
    <hyperlink ref="B40" r:id="rId51" display="http://en22.ru/products/category/77"/>
    <hyperlink ref="H40" r:id="rId52" display="http://en22.ru/products/category/77"/>
    <hyperlink ref="B41" r:id="rId53" display="http://en22.ru/products/category/77"/>
    <hyperlink ref="H41" r:id="rId54" display="http://en22.ru/products/category/77"/>
    <hyperlink ref="B42" r:id="rId55" display="http://en22.ru/products/category/77"/>
    <hyperlink ref="H42" r:id="rId56" display="http://en22.ru/products/category/77"/>
    <hyperlink ref="B43" r:id="rId57" display="http://en22.ru/products/category/77"/>
    <hyperlink ref="H43" r:id="rId58" display="http://en22.ru/products/category/77"/>
    <hyperlink ref="B44" r:id="rId59" display="http://en22.ru/products/category/77"/>
    <hyperlink ref="H44" r:id="rId60" display="http://en22.ru/products/category/77"/>
    <hyperlink ref="B45" r:id="rId61" display="http://en22.ru/products/category/77"/>
    <hyperlink ref="H45" r:id="rId62" display="http://en22.ru/products/category/77"/>
    <hyperlink ref="B46" r:id="rId63" display="http://en22.ru/products/category/77"/>
    <hyperlink ref="H46" r:id="rId64" display="http://en22.ru/products/category/77"/>
    <hyperlink ref="B47" r:id="rId65" display="http://en22.ru/products/category/77"/>
    <hyperlink ref="H47" r:id="rId66" display="http://en22.ru/products/category/77"/>
    <hyperlink ref="B48" r:id="rId67" display="http://en22.ru/products/category/77"/>
    <hyperlink ref="H48" r:id="rId68" display="http://en22.ru/products/category/77"/>
    <hyperlink ref="B49" r:id="rId69" display="http://en22.ru/products/category/77"/>
    <hyperlink ref="H49" r:id="rId70" display="http://en22.ru/products/category/77"/>
    <hyperlink ref="B50" r:id="rId71" display="http://en22.ru/products/category/77"/>
    <hyperlink ref="H50" r:id="rId72" display="http://en22.ru/products/category/77"/>
    <hyperlink ref="B51" r:id="rId73" display="http://en22.ru/products/category/77"/>
    <hyperlink ref="H51" r:id="rId74" display="http://en22.ru/products/category/77"/>
    <hyperlink ref="B52" r:id="rId75" display="http://en22.ru/products/category/77"/>
    <hyperlink ref="H52" r:id="rId76" display="http://en22.ru/products/category/77"/>
    <hyperlink ref="B53" r:id="rId77" display="http://en22.ru/products/category/77"/>
    <hyperlink ref="H53" r:id="rId78" display="http://en22.ru/products/category/77"/>
    <hyperlink ref="B54" r:id="rId79" display="http://en22.ru/products/category/77"/>
    <hyperlink ref="H54" r:id="rId80" display="http://en22.ru/products/category/77"/>
    <hyperlink ref="B55" r:id="rId81" display="http://en22.ru/products/category/77"/>
    <hyperlink ref="H55" r:id="rId82" display="http://en22.ru/products/category/77"/>
    <hyperlink ref="B56" r:id="rId83" display="http://en22.ru/products/category/77"/>
    <hyperlink ref="B57" r:id="rId84" display="http://en22.ru/products/category/77"/>
    <hyperlink ref="B58" r:id="rId85" display="http://en22.ru/products/category/77"/>
    <hyperlink ref="B59" r:id="rId86" display="http://en22.ru/products/category/77"/>
    <hyperlink ref="B60" r:id="rId87" display="http://en22.ru/products/category/77"/>
    <hyperlink ref="B61" r:id="rId88" display="http://en22.ru/products/category/77"/>
    <hyperlink ref="B62" r:id="rId89" display="http://en22.ru/products/category/77"/>
    <hyperlink ref="B64" r:id="rId90" display="http://en22.ru/products/category/77"/>
    <hyperlink ref="B65" r:id="rId91" display="http://en22.ru/products/category/77"/>
    <hyperlink ref="B66" r:id="rId92" display="http://en22.ru/products/category/77"/>
  </hyperlinks>
  <pageMargins left="0.7" right="0.7" top="0.75" bottom="0.75" header="0.3" footer="0.3"/>
  <pageSetup paperSize="9" orientation="portrait" r:id="rId9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Д, СМ</vt:lpstr>
      <vt:lpstr>К, КМ</vt:lpstr>
      <vt:lpstr>ЦНСГ</vt:lpstr>
      <vt:lpstr>Двигатели однофазные</vt:lpstr>
      <vt:lpstr>двигатели аис</vt:lpstr>
      <vt:lpstr>Лист2</vt:lpstr>
      <vt:lpstr>'Д, СМ'!Область_печати</vt:lpstr>
      <vt:lpstr>'Двигатели однофазные'!Область_печати</vt:lpstr>
      <vt:lpstr>'К, КМ'!Область_печати</vt:lpstr>
      <vt:lpstr>ЦНСГ!Область_печати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2020-07-20T07:33:17Z</dcterms:modified>
</cp:coreProperties>
</file>